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8800" windowHeight="12435"/>
  </bookViews>
  <sheets>
    <sheet name="办公设备" sheetId="1" r:id="rId1"/>
  </sheets>
  <definedNames>
    <definedName name="_xlnm._FilterDatabase" localSheetId="0" hidden="1">办公设备!$A$5:$E$259</definedName>
    <definedName name="_xlnm.Print_Area" localSheetId="0">办公设备!$A$1:$E$281</definedName>
    <definedName name="_xlnm.Print_Titles" localSheetId="0">办公设备!$1:$5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77" i="1" l="1"/>
  <c r="A260" i="1" l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06" i="1" l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6" i="1" l="1"/>
  <c r="E279" i="1" l="1"/>
</calcChain>
</file>

<file path=xl/sharedStrings.xml><?xml version="1.0" encoding="utf-8"?>
<sst xmlns="http://schemas.openxmlformats.org/spreadsheetml/2006/main" count="613" uniqueCount="214">
  <si>
    <t>序号</t>
  </si>
  <si>
    <t>计量单位</t>
  </si>
  <si>
    <t>固定资产-办公设备合计</t>
    <phoneticPr fontId="3" type="noConversion"/>
  </si>
  <si>
    <t>减：固定资产-办公设备减值准备</t>
    <phoneticPr fontId="3" type="noConversion"/>
  </si>
  <si>
    <t>固定资产-办公设备净额</t>
    <phoneticPr fontId="3" type="noConversion"/>
  </si>
  <si>
    <t>资产名称</t>
    <phoneticPr fontId="2" type="noConversion"/>
  </si>
  <si>
    <t>购置时间</t>
    <phoneticPr fontId="3" type="noConversion"/>
  </si>
  <si>
    <t>填表日期：2023年8月16日</t>
    <phoneticPr fontId="2" type="noConversion"/>
  </si>
  <si>
    <t>资产占有人填表人：孙拥军</t>
    <phoneticPr fontId="2" type="noConversion"/>
  </si>
  <si>
    <t>资产占有人：南宁市建筑规划设计集团有限公司</t>
    <phoneticPr fontId="2" type="noConversion"/>
  </si>
  <si>
    <t>HP500绘图仪</t>
  </si>
  <si>
    <t>22寸AOC液晶显示器</t>
  </si>
  <si>
    <t>20寸LG液晶显示器</t>
  </si>
  <si>
    <t>宏基X221-W22寸液晶显示器</t>
  </si>
  <si>
    <t>美格WB9液晶显示器一台</t>
  </si>
  <si>
    <t>京瓷数码复印机KM-2035</t>
  </si>
  <si>
    <t>三星2243BW22寸液晶显示器</t>
  </si>
  <si>
    <t>美格液晶显示器2000W</t>
  </si>
  <si>
    <t>三星2243BW液晶显示器</t>
  </si>
  <si>
    <t>华擎P43DE主板/酷睿E2210/盈通9600GSO 1G显卡/主机</t>
  </si>
  <si>
    <t>华擎P43ME主板/酷睿E5300/盈通9500GT 显卡/主机</t>
  </si>
  <si>
    <t>飞利浦220EW9显示器一台</t>
  </si>
  <si>
    <t>飞利浦190EW9显示器一台</t>
  </si>
  <si>
    <t>三星2243EW 22寸液晶显示器</t>
  </si>
  <si>
    <t>三星2243EW 22寸液晶显示器一台</t>
  </si>
  <si>
    <t>斯巴达克 黑潮BI-751主板/酷睿I3 530CPU/1T硬盘/主机</t>
  </si>
  <si>
    <t>黑潮BA-500 PRO主板/AMD 955 CPU/1T硬盘/主机</t>
  </si>
  <si>
    <t>三星B1920NW 19寸液晶显示器</t>
  </si>
  <si>
    <t>Viewsnic Va1913W 显示器一台</t>
  </si>
  <si>
    <t>酷睿E6500CPU/映泰G41-HD主板/500G酷鱼硬盘/主机</t>
  </si>
  <si>
    <t>台</t>
  </si>
  <si>
    <t>2007/10/31</t>
  </si>
  <si>
    <t>2007/12/19</t>
  </si>
  <si>
    <t>2009/12/23</t>
  </si>
  <si>
    <t>优派VA2232W液晶显示器一台</t>
  </si>
  <si>
    <t>AOC 2290VW液晶显示器</t>
  </si>
  <si>
    <t>微星880GMA-E45主板/AMD X3 445CPU/希捷500G主机</t>
  </si>
  <si>
    <t>酷睿I5 2300/华硕P8H61-MLE/金士顿4G/主机</t>
  </si>
  <si>
    <t>酷睿I5 2300/华硕P8H61-MLE/金士顿4G/先锋刻录/主机</t>
  </si>
  <si>
    <t>酷睿I3-2100/华硕P8H61-MLE/金士顿2G/先锋刻录/主机</t>
  </si>
  <si>
    <t>三星20寸 S20A300B液晶显示器</t>
  </si>
  <si>
    <t>INTER I32100/技嘉H61S2PB3主板/酷鱼500G/主机</t>
  </si>
  <si>
    <t>技嘉G41MT-S2PT主板/酷睿E6600 CPU/西捷1T硬盘/主机</t>
  </si>
  <si>
    <t>技嘉G41/酷睿Q8300 2.5G/4核/威刚2G DDR3/主机</t>
  </si>
  <si>
    <t>优派VA2232W 22寸液晶显示器</t>
  </si>
  <si>
    <t>斯巴达克黑潮BI-751/酷睿I3 530/先锋18X DVD主机</t>
  </si>
  <si>
    <t>斯巴达克黑潮BI-751/酷睿I3 530/先锋22X DVD主机</t>
  </si>
  <si>
    <t>捷波悍马HI06主板/酷睿I3 530/长城机箱/主机</t>
  </si>
  <si>
    <t>三星20寸 BX2031液晶显示器</t>
  </si>
  <si>
    <t>技嘉EP43T-S3L主板/酷睿E6500CPU/GT240重炮版/主机</t>
  </si>
  <si>
    <t>技嘉EP43T-S3L主板/酷睿E6500CPU/GTS450 1G/主机</t>
  </si>
  <si>
    <t>技嘉EP43T-S3L主板/酷睿E6500CPU/GTS450极速版/主机</t>
  </si>
  <si>
    <t>微星880GMA-E41主板/AMD X3 445（盒）CPU/主机</t>
  </si>
  <si>
    <t>华硕P8H61-MLE主板/酷睿I3-2100CPU/西捷1T/主机</t>
  </si>
  <si>
    <t>三星20寸S20A300B液晶显示器</t>
  </si>
  <si>
    <t>三星19B360BW19寸显示器</t>
  </si>
  <si>
    <t>华硕B75M-MLX/INTEL I3-3220原包/西数1TB/主机</t>
  </si>
  <si>
    <t>三星22B150 显示器</t>
  </si>
  <si>
    <t>HP1606打印机一台</t>
  </si>
  <si>
    <t>映泰主板TH61A/酷睿I5-2300/500G希捷硬盘/主机</t>
  </si>
  <si>
    <t>技嘉B55M-HD3/INTER I3 2120/酷鱼500G/主机</t>
  </si>
  <si>
    <t>技嘉P61-S3主板/I3 2120CPU/酷鱼500G/讯景显卡/主机</t>
  </si>
  <si>
    <t>技嘉P75-D3主板/I5 2320CPU/希捷1TB/盈通显卡/主机</t>
  </si>
  <si>
    <t>Intel I3 2120CPU/映泰TH61A主板/酷鱼500G硬盘/主机</t>
  </si>
  <si>
    <t>佳能IR2420L复印机</t>
  </si>
  <si>
    <t>微星H6主板/G2030盒CPU/威刚4G/1333/主机</t>
  </si>
  <si>
    <t>优派23寸IPS液晶显示器</t>
  </si>
  <si>
    <t>Intel I3 3220/威刚4G/500G/华硕B75M-A/主机</t>
  </si>
  <si>
    <t>三星S22B150N液晶显示器</t>
  </si>
  <si>
    <t>2011/10/17</t>
  </si>
  <si>
    <t>2011/11/30</t>
  </si>
  <si>
    <t>2011/12/20</t>
  </si>
  <si>
    <t>2012/11/21</t>
  </si>
  <si>
    <t>2012/12/17</t>
  </si>
  <si>
    <t>2012/12/18</t>
  </si>
  <si>
    <t>2012/12/21</t>
  </si>
  <si>
    <t>2013/12/13</t>
  </si>
  <si>
    <t>HP790B0绘图仪一台</t>
  </si>
  <si>
    <t>华硕P8B75-M主板/酷睿I5-3470CPU/西数1T硬盘/主机</t>
  </si>
  <si>
    <t>INTEL原装CPU/I3-3220/华硕P8B75-M LX3主板/主机</t>
  </si>
  <si>
    <t>映泰H77MU3主板/酷睿I3-3220 CPU/西数1T/主机</t>
  </si>
  <si>
    <t>I3 3220/技嘉H61-M-DS2/西数1T/威刚2G/DDR1333主机</t>
  </si>
  <si>
    <t>映泰B75MU3主板/奔腾G2020CPU/希捷1T/威刚4G/主机</t>
  </si>
  <si>
    <t>AMD A8-5800K CPU/华硕F2A85-M LE主板/威刚4G/主机</t>
  </si>
  <si>
    <t>佳能IX6580打印机一台</t>
  </si>
  <si>
    <t>INTEL湾I3 3220/华硕B75M-A/威刚4G/主机</t>
  </si>
  <si>
    <t>INTEL I3 3220/威刚4G/500G/华硕B75M-A/主机</t>
  </si>
  <si>
    <t>奔腾G2020/映泰B75MU3主板/希捷1T/威刚4G/主机</t>
  </si>
  <si>
    <t>佳能IR2521I复印机</t>
  </si>
  <si>
    <t>京瓷数码复印机FS-6525MFP/一台</t>
  </si>
  <si>
    <t>Intel G1840/技嘉H81M-DS2/威刚4G/主机</t>
  </si>
  <si>
    <t>爱普生CB-X29投影机</t>
  </si>
  <si>
    <t>华硕主板B85/I5 4590CPU/1000G硬盘/威刚4G/主机</t>
  </si>
  <si>
    <t>微星H61主板/INTEL P-G2030（盒）/威刚4G/主机</t>
  </si>
  <si>
    <t>华硕B85/I5 4590 CPU/1000G硬盘/威刚8G 1600/主机</t>
  </si>
  <si>
    <t>电脑主机（INTEL xeon e3-1231 v3CPU/华硕Z97主板）</t>
  </si>
  <si>
    <t>电脑主机（INTEL i7-6700/华硕B150 D3主板）</t>
  </si>
  <si>
    <t>微星H81主板、INTEL P-G3260主板、西数硬盘/主机</t>
  </si>
  <si>
    <t>微星960/4G显卡、INTELXeone3-1231v3 CPU/主机</t>
  </si>
  <si>
    <t>电脑显示器</t>
  </si>
  <si>
    <t>主机</t>
  </si>
  <si>
    <t>黑白激光打印机富士施乐DP-525A</t>
  </si>
  <si>
    <t>联想笔记本电脑SONY VGNSZ57CN</t>
  </si>
  <si>
    <t>笔记本电脑SONY VGN-CS17</t>
  </si>
  <si>
    <t>笔记本电脑SONY VGN-SR56</t>
  </si>
  <si>
    <t>黑白激光打印机HP 5200LX</t>
  </si>
  <si>
    <t>A3彩色激光打印机HP 5550</t>
  </si>
  <si>
    <t>A4黑白激光打印机HP 1505N</t>
  </si>
  <si>
    <t>彩色激光打印机Hp cp1215</t>
  </si>
  <si>
    <t>彩色激光打印机Xerox c1110</t>
  </si>
  <si>
    <t>黑白激光打印机xerox 3124</t>
  </si>
  <si>
    <t>针式打印机Epson LQ-1600kⅢ</t>
  </si>
  <si>
    <t>A4黑白激光打印机xerox 3125</t>
  </si>
  <si>
    <t>A3黑白激光打印机HP 5200LX</t>
  </si>
  <si>
    <t>数码复印机Sharp mx-m620N</t>
  </si>
  <si>
    <t>A3黑白激光打印机富士施乐2065</t>
  </si>
  <si>
    <t>碎纸机科密C-A3100</t>
  </si>
  <si>
    <t>扫描仪佳能9000F Mark II</t>
  </si>
  <si>
    <t>打印机(HPM701N)惠普M701N</t>
  </si>
  <si>
    <t>扫描仪中晶Phantom v500</t>
  </si>
  <si>
    <t>复印机理光MP5054SP</t>
  </si>
  <si>
    <t>A3黑白激光打印机惠普M712DN</t>
  </si>
  <si>
    <t>A3碎纸机科密C-A3100</t>
  </si>
  <si>
    <t>碎纸机科密E306CA</t>
  </si>
  <si>
    <t>办公家具一批</t>
  </si>
  <si>
    <t>中班台一张、职员椅一张</t>
  </si>
  <si>
    <t>山特UPS,Ablovet电池</t>
  </si>
  <si>
    <t>DELL服务器</t>
  </si>
  <si>
    <t>IBM笔记本电脑</t>
  </si>
  <si>
    <t>微星865PE/P4 2.8G/80G/三星17"显/电脑</t>
  </si>
  <si>
    <t>扫描仪</t>
  </si>
  <si>
    <t>办公桌,隔断一批</t>
  </si>
  <si>
    <t>办公屏风配套</t>
  </si>
  <si>
    <t>DELL PE2850服务器</t>
  </si>
  <si>
    <t>DELL 15'液晶显示器</t>
  </si>
  <si>
    <t>微星K8N GM2-L/AMDK8 3200-939/160G电脑主机</t>
  </si>
  <si>
    <t>办公家具卡位等一批</t>
  </si>
  <si>
    <t>优派VA712B 17寸液晶显示器</t>
  </si>
  <si>
    <t>华硕I945GZ/PD915/威刚1G/160G酷鱼/主机</t>
  </si>
  <si>
    <t>华硕I945GZ/PD915/威刚1G/先锋16X DVD/主机</t>
  </si>
  <si>
    <t>三星931BW19寸液晶显示器</t>
  </si>
  <si>
    <t>三星940BW19寸液晶显示器一台</t>
  </si>
  <si>
    <t>优派VG2030WM 20寸液晶显示器</t>
  </si>
  <si>
    <t>戴尔TM490电脑一台</t>
  </si>
  <si>
    <t>华硕M2N-VX-DVI/AMD4800+/160G/LG20寸液晶显电脑</t>
  </si>
  <si>
    <t>三星943NX 19寸液晶显示器</t>
  </si>
  <si>
    <t>三星943NW 19寸液晶显示器</t>
  </si>
  <si>
    <t>微星P35-NEO3-F主板/INTEL E4600 CPU/酷鱼250G/主机</t>
  </si>
  <si>
    <t>LG 2042S 20寸液晶显示器</t>
  </si>
  <si>
    <t>2015/11/13</t>
  </si>
  <si>
    <t>2015/12/14</t>
  </si>
  <si>
    <t>2016/11/29</t>
  </si>
  <si>
    <t>2007/11/30</t>
  </si>
  <si>
    <t>2008/12/31</t>
  </si>
  <si>
    <t>2004/12/28</t>
  </si>
  <si>
    <t>2007/10/11</t>
  </si>
  <si>
    <t>2007/10/18</t>
  </si>
  <si>
    <t>2007/12/11</t>
  </si>
  <si>
    <t>200405/14</t>
    <phoneticPr fontId="3" type="noConversion"/>
  </si>
  <si>
    <t>批</t>
  </si>
  <si>
    <t>三星2053BW 20寸液晶显示器</t>
  </si>
  <si>
    <t>华硕I946GC主板/PD925CPU/威刚1G内存/160G电脑主机</t>
  </si>
  <si>
    <t>夏普XG-J830XA投影仪一台</t>
  </si>
  <si>
    <t>AMD5200/KA780GM2/DDR800 1G*2/日立320G/三星2243EW电</t>
  </si>
  <si>
    <t>微星K9A2VM-F2主板/AMD7750/酷鱼250G/主机</t>
  </si>
  <si>
    <t>映泰BTOSTARTP45D2-47主板/酷睿E7400/影驰9500GT主机</t>
  </si>
  <si>
    <t>华硕P5QLSE主板/酷睿E7400/三星2243EW液晶显电脑</t>
  </si>
  <si>
    <t>华硕M2N68-AM SE2/AMD7850+CPU/三星2243BW液晶显电脑</t>
  </si>
  <si>
    <t>夏普3020D复印机一台</t>
  </si>
  <si>
    <t>HP 500 MONO A1绘图仪</t>
  </si>
  <si>
    <t>华硕P5QPL-VM EPU主板/酷睿E7400CPU/先锋20XDVD刻/主</t>
  </si>
  <si>
    <t>微星K9A2-NE02/AMD240/耕升9600GSO-512/主机</t>
  </si>
  <si>
    <t>酷睿Q8200四核CPU/映泰P43主板/火狐9600GT显卡主机</t>
  </si>
  <si>
    <t>酷睿Q8300四核CPU/西数320G/16M串口硬盘/技嘉EP43/主</t>
  </si>
  <si>
    <t>IBM SL410笔记本电脑一台</t>
  </si>
  <si>
    <t>惠普HP510绘图仪一台</t>
  </si>
  <si>
    <t>华硕P7H55-M/酷睿I5 750 CPU/酷鱼500G/GT240显卡/主机</t>
  </si>
  <si>
    <t>三星E2220W 22寸液晶显示器一台</t>
  </si>
  <si>
    <t>华硕M4A785T-M主板/AMD X4 635CPU/酷鱼250G/主机</t>
  </si>
  <si>
    <t>微星785GTM-E45主板/AMD X4630CPU/酷鱼500G/主机</t>
  </si>
  <si>
    <t>酷睿E6500双核/技嘉G41/金士顿2G/DDR1333/主机</t>
  </si>
  <si>
    <t>酷睿E6500双核/技嘉G41主板/金士顿2G/DDR1333/主机</t>
  </si>
  <si>
    <t>酷睿Q8300四核/微星P43-C51主板/金士顿2G/主机</t>
  </si>
  <si>
    <t>45款屏风位</t>
  </si>
  <si>
    <t>兄弟牌MFC7340一体机</t>
  </si>
  <si>
    <t>IBM E40-0578-G8C笔记本电脑一台</t>
  </si>
  <si>
    <t>微星760GM-E51/AMD X2 250（盒）/SONY DVD主机</t>
  </si>
  <si>
    <t>微星760GM-E51/AMD X2 250（盒）/威刚2G/1333主机</t>
  </si>
  <si>
    <t>AMDX4630 CPU/微星785GTM-E45主板/威刚2G/酷鱼500G/主</t>
  </si>
  <si>
    <t>华为S1050T交换机一台</t>
  </si>
  <si>
    <t>华硕M4A887-M主板/AMD X4 640 CPU/威刚2G/主机</t>
  </si>
  <si>
    <t>目录、资料柜4个</t>
  </si>
  <si>
    <t>2009/12/28</t>
  </si>
  <si>
    <t>2010/12/24</t>
  </si>
  <si>
    <t>2010/12/27</t>
  </si>
  <si>
    <t>评估基准日：2023年8月17日</t>
    <phoneticPr fontId="3" type="noConversion"/>
  </si>
  <si>
    <t>申报数量</t>
    <phoneticPr fontId="3" type="noConversion"/>
  </si>
  <si>
    <t>星星牌冷柜</t>
  </si>
  <si>
    <t>单头炒炉</t>
  </si>
  <si>
    <t>单头单尾炒炉</t>
  </si>
  <si>
    <t>合嘉信绞切两用机</t>
  </si>
  <si>
    <t>合嘉信搅面机</t>
  </si>
  <si>
    <t>矮脚双头汤炉</t>
  </si>
  <si>
    <t>双门消毒柜</t>
  </si>
  <si>
    <t>电热水器</t>
  </si>
  <si>
    <t>商用豆浆机</t>
  </si>
  <si>
    <t>牛角扇</t>
  </si>
  <si>
    <t>双头单尾炒炉</t>
  </si>
  <si>
    <t>六门冰箱</t>
  </si>
  <si>
    <t>绞肉机</t>
    <phoneticPr fontId="3" type="noConversion"/>
  </si>
  <si>
    <t>三星四门冰柜</t>
    <phoneticPr fontId="3" type="noConversion"/>
  </si>
  <si>
    <t>烫粉桶（三相电）</t>
    <phoneticPr fontId="3" type="noConversion"/>
  </si>
  <si>
    <t>固定资产-办公设备及食堂设备评估申报表</t>
    <phoneticPr fontId="2" type="noConversion"/>
  </si>
  <si>
    <t>金额单位：人民币元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</si>
</sst>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">
    <numFmt numFmtId="41" formatCode="_ * #,##0_ ;_ * \-#,##0_ ;_ * &quot;-&quot;_ ;_ @_ "/>
    <numFmt numFmtId="43" formatCode="_ * #,##0.00_ ;_ * \-#,##0.00_ ;_ * &quot;-&quot;??_ ;_ @_ "/>
    <numFmt numFmtId="176" formatCode="_ &quot;￥&quot;* #,##0_ ;_ &quot;￥&quot;* \-#,##0_ ;_ &quot;￥&quot;* &quot;-&quot;_ ;_ @_ "/>
    <numFmt numFmtId="177" formatCode="0.00_)"/>
    <numFmt numFmtId="178" formatCode="0.000"/>
    <numFmt numFmtId="179" formatCode="0.0000"/>
    <numFmt numFmtId="180" formatCode="0.00_);[Red]\(0.00\)"/>
    <numFmt numFmtId="181" formatCode="&quot;$&quot;#,##0;\-&quot;$&quot;#,##0"/>
    <numFmt numFmtId="182" formatCode="0.0%"/>
    <numFmt numFmtId="183" formatCode="0.000%"/>
    <numFmt numFmtId="184" formatCode="_-* #,##0_-;\-* #,##0_-;_-* &quot;-&quot;_-;_-@_-"/>
    <numFmt numFmtId="185" formatCode="_-* #,##0.00_-;\-* #,##0.00_-;_-* &quot;-&quot;??_-;_-@_-"/>
    <numFmt numFmtId="186" formatCode="#,##0.00&quot;￥&quot;;\-#,##0.00&quot;￥&quot;"/>
    <numFmt numFmtId="187" formatCode="#,##0.00&quot;￥&quot;;[Red]\-#,##0.00&quot;￥&quot;"/>
    <numFmt numFmtId="188" formatCode="_-* #,##0&quot;￥&quot;_-;\-* #,##0&quot;￥&quot;_-;_-* &quot;-&quot;&quot;￥&quot;_-;_-@_-"/>
    <numFmt numFmtId="189" formatCode="_-* #,##0.00&quot;￥&quot;_-;\-* #,##0.00&quot;￥&quot;_-;_-* &quot;-&quot;??&quot;￥&quot;_-;_-@_-"/>
    <numFmt numFmtId="190" formatCode="0.0000%"/>
    <numFmt numFmtId="191" formatCode="&quot;\&quot;#,##0;[Red]&quot;\&quot;&quot;\&quot;&quot;\&quot;&quot;\&quot;&quot;\&quot;&quot;\&quot;&quot;\&quot;\-#,##0"/>
    <numFmt numFmtId="192" formatCode="[$-F800]dddd\,\ mmmm\ dd\,\ yyyy"/>
    <numFmt numFmtId="193" formatCode="yyyy/mm/dd"/>
    <numFmt numFmtId="194" formatCode="_ * #,##0.0_ ;_ * \-#,##0.0_ ;_ * &quot;-&quot;?_ ;_ @_ "/>
  </numFmts>
  <fonts count="41">
    <font>
      <sz val="11"/>
      <color theme="1"/>
      <name val="宋体"/>
      <family val="2"/>
      <scheme val="minor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u/>
      <sz val="12"/>
      <color indexed="12"/>
      <name val="宋体"/>
      <family val="3"/>
      <charset val="134"/>
    </font>
    <font>
      <sz val="10"/>
      <name val="宋体"/>
      <family val="3"/>
      <charset val="134"/>
    </font>
    <font>
      <b/>
      <sz val="16"/>
      <color theme="1"/>
      <name val="宋体"/>
      <family val="3"/>
      <charset val="134"/>
    </font>
    <font>
      <sz val="10"/>
      <name val="Times New Roman"/>
      <family val="1"/>
    </font>
    <font>
      <sz val="11"/>
      <name val="宋体"/>
      <family val="3"/>
      <charset val="134"/>
    </font>
    <font>
      <b/>
      <sz val="12"/>
      <name val="Arial"/>
      <family val="2"/>
    </font>
    <font>
      <b/>
      <i/>
      <sz val="16"/>
      <name val="Helv"/>
      <family val="2"/>
    </font>
    <font>
      <sz val="8"/>
      <name val="Arial"/>
      <family val="2"/>
    </font>
    <font>
      <sz val="10"/>
      <name val="Arial"/>
      <family val="2"/>
    </font>
    <font>
      <sz val="11"/>
      <name val="ＭＳ Ｐゴシック"/>
      <family val="2"/>
    </font>
    <font>
      <sz val="12"/>
      <name val="바탕체"/>
      <family val="3"/>
    </font>
    <font>
      <sz val="11"/>
      <name val="蹈框"/>
      <family val="2"/>
    </font>
    <font>
      <sz val="12"/>
      <name val="???"/>
      <family val="1"/>
    </font>
    <font>
      <sz val="8"/>
      <name val="Times New Roman"/>
      <family val="1"/>
    </font>
    <font>
      <b/>
      <sz val="10"/>
      <name val="Helv"/>
      <family val="2"/>
    </font>
    <font>
      <b/>
      <sz val="8"/>
      <name val="Arial"/>
      <family val="2"/>
    </font>
    <font>
      <sz val="10"/>
      <name val="MS Serif"/>
      <family val="1"/>
    </font>
    <font>
      <sz val="10"/>
      <name val="Courier"/>
      <family val="3"/>
    </font>
    <font>
      <sz val="10"/>
      <name val="MS Sans Serif"/>
      <family val="2"/>
    </font>
    <font>
      <sz val="10"/>
      <color indexed="16"/>
      <name val="MS Serif"/>
      <family val="1"/>
    </font>
    <font>
      <b/>
      <sz val="12"/>
      <name val="Helv"/>
      <family val="2"/>
    </font>
    <font>
      <b/>
      <sz val="11"/>
      <name val="Helv"/>
      <family val="2"/>
    </font>
    <font>
      <sz val="7"/>
      <name val="Small Fonts"/>
      <family val="2"/>
    </font>
    <font>
      <sz val="10"/>
      <color indexed="8"/>
      <name val="MS Sans Serif"/>
      <family val="2"/>
    </font>
    <font>
      <sz val="10"/>
      <name val="Tms Rmn"/>
      <family val="1"/>
    </font>
    <font>
      <b/>
      <sz val="12"/>
      <name val="MS Sans Serif"/>
      <family val="2"/>
    </font>
    <font>
      <sz val="12"/>
      <name val="MS Sans Serif"/>
      <family val="2"/>
    </font>
    <font>
      <b/>
      <sz val="8"/>
      <color indexed="8"/>
      <name val="Helv"/>
      <family val="2"/>
    </font>
    <font>
      <b/>
      <sz val="10"/>
      <name val="Arial"/>
      <family val="2"/>
    </font>
    <font>
      <sz val="10"/>
      <name val="Helv"/>
      <family val="2"/>
    </font>
    <font>
      <sz val="11"/>
      <color theme="1"/>
      <name val="宋体"/>
      <family val="3"/>
      <charset val="134"/>
      <scheme val="minor"/>
    </font>
    <font>
      <sz val="10"/>
      <color theme="1"/>
      <name val="宋体"/>
      <family val="2"/>
      <scheme val="minor"/>
    </font>
    <font>
      <sz val="10"/>
      <name val="Arial Narrow"/>
      <family val="2"/>
    </font>
    <font>
      <sz val="12"/>
      <name val="Times New Roman"/>
      <family val="1"/>
    </font>
    <font>
      <sz val="10"/>
      <color indexed="8"/>
      <name val="Arial Narrow"/>
      <family val="2"/>
    </font>
    <font>
      <b/>
      <sz val="10"/>
      <color rgb="FFFF0000"/>
      <name val="宋体"/>
      <family val="3"/>
      <charset val="134"/>
    </font>
    <font>
      <sz val="10"/>
      <color theme="1"/>
      <name val="宋体"/>
      <family val="3"/>
      <charset val="134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solid">
        <fgColor indexed="9"/>
        <bgColor indexed="9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87">
    <xf numFmtId="0" fontId="0" fillId="0" borderId="0"/>
    <xf numFmtId="0" fontId="1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12" fillId="0" borderId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6" fillId="0" borderId="0"/>
    <xf numFmtId="0" fontId="33" fillId="0" borderId="0"/>
    <xf numFmtId="0" fontId="17" fillId="0" borderId="0">
      <alignment horizontal="center" wrapText="1"/>
      <protection locked="0"/>
    </xf>
    <xf numFmtId="190" fontId="1" fillId="0" borderId="0" applyFill="0" applyBorder="0" applyAlignment="0"/>
    <xf numFmtId="0" fontId="18" fillId="0" borderId="0"/>
    <xf numFmtId="0" fontId="19" fillId="0" borderId="2">
      <alignment horizontal="center"/>
    </xf>
    <xf numFmtId="191" fontId="12" fillId="0" borderId="0"/>
    <xf numFmtId="191" fontId="12" fillId="0" borderId="0"/>
    <xf numFmtId="191" fontId="12" fillId="0" borderId="0"/>
    <xf numFmtId="191" fontId="12" fillId="0" borderId="0"/>
    <xf numFmtId="191" fontId="12" fillId="0" borderId="0"/>
    <xf numFmtId="191" fontId="12" fillId="0" borderId="0"/>
    <xf numFmtId="191" fontId="12" fillId="0" borderId="0"/>
    <xf numFmtId="191" fontId="12" fillId="0" borderId="0"/>
    <xf numFmtId="184" fontId="12" fillId="0" borderId="0" applyFont="0" applyFill="0" applyBorder="0" applyAlignment="0" applyProtection="0"/>
    <xf numFmtId="185" fontId="12" fillId="0" borderId="0" applyFont="0" applyFill="0" applyBorder="0" applyAlignment="0" applyProtection="0"/>
    <xf numFmtId="0" fontId="20" fillId="0" borderId="0" applyNumberFormat="0" applyAlignment="0">
      <alignment horizontal="left"/>
    </xf>
    <xf numFmtId="0" fontId="21" fillId="0" borderId="0" applyNumberFormat="0" applyAlignment="0"/>
    <xf numFmtId="176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5" fontId="22" fillId="0" borderId="0"/>
    <xf numFmtId="0" fontId="23" fillId="0" borderId="0" applyNumberFormat="0" applyAlignment="0">
      <alignment horizontal="left"/>
    </xf>
    <xf numFmtId="0" fontId="11" fillId="2" borderId="1"/>
    <xf numFmtId="38" fontId="11" fillId="3" borderId="0" applyNumberFormat="0" applyBorder="0" applyAlignment="0" applyProtection="0"/>
    <xf numFmtId="0" fontId="24" fillId="0" borderId="0">
      <alignment horizontal="left"/>
    </xf>
    <xf numFmtId="0" fontId="9" fillId="0" borderId="6" applyNumberFormat="0" applyAlignment="0" applyProtection="0">
      <alignment horizontal="left" vertical="center"/>
    </xf>
    <xf numFmtId="0" fontId="9" fillId="0" borderId="5">
      <alignment horizontal="left" vertical="center"/>
    </xf>
    <xf numFmtId="10" fontId="11" fillId="4" borderId="1" applyNumberFormat="0" applyBorder="0" applyAlignment="0" applyProtection="0"/>
    <xf numFmtId="186" fontId="1" fillId="5" borderId="0"/>
    <xf numFmtId="186" fontId="1" fillId="6" borderId="0"/>
    <xf numFmtId="189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0" fontId="25" fillId="0" borderId="7"/>
    <xf numFmtId="188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0" fontId="7" fillId="0" borderId="0"/>
    <xf numFmtId="37" fontId="26" fillId="0" borderId="0"/>
    <xf numFmtId="177" fontId="10" fillId="0" borderId="0"/>
    <xf numFmtId="0" fontId="22" fillId="0" borderId="0"/>
    <xf numFmtId="0" fontId="27" fillId="0" borderId="0"/>
    <xf numFmtId="185" fontId="12" fillId="0" borderId="0" applyFont="0" applyFill="0" applyBorder="0" applyAlignment="0" applyProtection="0"/>
    <xf numFmtId="184" fontId="12" fillId="0" borderId="0" applyFont="0" applyFill="0" applyBorder="0" applyAlignment="0" applyProtection="0"/>
    <xf numFmtId="14" fontId="17" fillId="0" borderId="0">
      <alignment horizontal="center" wrapText="1"/>
      <protection locked="0"/>
    </xf>
    <xf numFmtId="10" fontId="12" fillId="0" borderId="0" applyFont="0" applyFill="0" applyBorder="0" applyAlignment="0" applyProtection="0"/>
    <xf numFmtId="0" fontId="11" fillId="3" borderId="1"/>
    <xf numFmtId="181" fontId="28" fillId="0" borderId="0"/>
    <xf numFmtId="0" fontId="22" fillId="0" borderId="0" applyNumberFormat="0" applyFont="0" applyFill="0" applyBorder="0" applyAlignment="0" applyProtection="0">
      <alignment horizontal="left"/>
    </xf>
    <xf numFmtId="187" fontId="1" fillId="0" borderId="0" applyNumberFormat="0" applyFill="0" applyBorder="0" applyAlignment="0" applyProtection="0">
      <alignment horizontal="left"/>
    </xf>
    <xf numFmtId="0" fontId="29" fillId="0" borderId="1">
      <alignment horizontal="center"/>
    </xf>
    <xf numFmtId="0" fontId="29" fillId="0" borderId="0">
      <alignment horizontal="center" vertical="center"/>
    </xf>
    <xf numFmtId="0" fontId="30" fillId="7" borderId="0" applyNumberFormat="0" applyFill="0">
      <alignment horizontal="left" vertical="center"/>
    </xf>
    <xf numFmtId="0" fontId="25" fillId="0" borderId="0"/>
    <xf numFmtId="40" fontId="31" fillId="0" borderId="0" applyBorder="0">
      <alignment horizontal="right"/>
    </xf>
    <xf numFmtId="9" fontId="8" fillId="0" borderId="0" applyFont="0" applyFill="0" applyBorder="0" applyAlignment="0" applyProtection="0"/>
    <xf numFmtId="0" fontId="1" fillId="0" borderId="0">
      <alignment vertical="center"/>
    </xf>
    <xf numFmtId="0" fontId="34" fillId="0" borderId="0">
      <alignment vertical="center"/>
    </xf>
    <xf numFmtId="0" fontId="32" fillId="0" borderId="0" applyNumberFormat="0" applyFill="0" applyBorder="0" applyAlignment="0" applyProtection="0"/>
    <xf numFmtId="0" fontId="5" fillId="0" borderId="0" applyFill="0" applyBorder="0" applyAlignment="0"/>
    <xf numFmtId="38" fontId="13" fillId="0" borderId="0" applyFont="0" applyFill="0" applyBorder="0" applyAlignment="0" applyProtection="0"/>
    <xf numFmtId="4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4" fillId="0" borderId="0"/>
    <xf numFmtId="179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0" fontId="7" fillId="0" borderId="0"/>
    <xf numFmtId="4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4" fillId="0" borderId="0" applyFont="0" applyFill="0" applyBorder="0" applyAlignment="0" applyProtection="0">
      <alignment vertical="center"/>
    </xf>
    <xf numFmtId="0" fontId="15" fillId="0" borderId="0"/>
    <xf numFmtId="0" fontId="12" fillId="0" borderId="0"/>
    <xf numFmtId="185" fontId="12" fillId="0" borderId="1" applyNumberFormat="0"/>
    <xf numFmtId="192" fontId="37" fillId="0" borderId="0"/>
    <xf numFmtId="0" fontId="1" fillId="0" borderId="0"/>
    <xf numFmtId="0" fontId="1" fillId="0" borderId="0"/>
  </cellStyleXfs>
  <cellXfs count="81">
    <xf numFmtId="0" fontId="0" fillId="0" borderId="0" xfId="0"/>
    <xf numFmtId="0" fontId="5" fillId="0" borderId="0" xfId="1" applyNumberFormat="1" applyFont="1" applyFill="1" applyAlignment="1">
      <alignment horizontal="left" vertical="center"/>
    </xf>
    <xf numFmtId="0" fontId="5" fillId="0" borderId="0" xfId="1" applyNumberFormat="1" applyFont="1" applyFill="1" applyAlignment="1">
      <alignment vertical="center"/>
    </xf>
    <xf numFmtId="0" fontId="5" fillId="0" borderId="0" xfId="1" applyNumberFormat="1" applyFont="1" applyFill="1" applyAlignment="1">
      <alignment horizontal="right" vertical="center"/>
    </xf>
    <xf numFmtId="0" fontId="35" fillId="0" borderId="0" xfId="0" applyFont="1" applyAlignment="1">
      <alignment vertical="center" readingOrder="1"/>
    </xf>
    <xf numFmtId="0" fontId="0" fillId="0" borderId="0" xfId="0" applyAlignment="1">
      <alignment readingOrder="1"/>
    </xf>
    <xf numFmtId="0" fontId="5" fillId="0" borderId="1" xfId="1" applyNumberFormat="1" applyFont="1" applyFill="1" applyBorder="1" applyAlignment="1" applyProtection="1">
      <alignment horizontal="center" vertical="center"/>
      <protection locked="0"/>
    </xf>
    <xf numFmtId="0" fontId="5" fillId="0" borderId="1" xfId="1" applyFont="1" applyFill="1" applyBorder="1" applyAlignment="1">
      <alignment horizontal="center" vertical="center" wrapText="1"/>
    </xf>
    <xf numFmtId="0" fontId="5" fillId="0" borderId="8" xfId="1" applyFont="1" applyFill="1" applyBorder="1" applyAlignment="1">
      <alignment horizontal="center" vertical="center" wrapText="1"/>
    </xf>
    <xf numFmtId="192" fontId="5" fillId="0" borderId="4" xfId="84" applyFont="1" applyFill="1" applyBorder="1" applyAlignment="1">
      <alignment horizontal="left" vertical="center" shrinkToFit="1"/>
    </xf>
    <xf numFmtId="3" fontId="38" fillId="0" borderId="1" xfId="0" applyNumberFormat="1" applyFont="1" applyFill="1" applyBorder="1" applyAlignment="1" applyProtection="1">
      <alignment horizontal="center" vertical="center" wrapText="1"/>
      <protection locked="0"/>
    </xf>
    <xf numFmtId="193" fontId="38" fillId="0" borderId="9" xfId="0" applyNumberFormat="1" applyFont="1" applyFill="1" applyBorder="1" applyAlignment="1">
      <alignment horizontal="center" vertical="center" wrapText="1"/>
    </xf>
    <xf numFmtId="3" fontId="38" fillId="0" borderId="10" xfId="0" applyNumberFormat="1" applyFont="1" applyFill="1" applyBorder="1" applyAlignment="1" applyProtection="1">
      <alignment horizontal="center" vertical="center" wrapText="1"/>
      <protection locked="0"/>
    </xf>
    <xf numFmtId="3" fontId="38" fillId="0" borderId="11" xfId="0" applyNumberFormat="1" applyFont="1" applyFill="1" applyBorder="1" applyAlignment="1" applyProtection="1">
      <alignment horizontal="center" vertical="center" wrapText="1"/>
      <protection locked="0"/>
    </xf>
    <xf numFmtId="3" fontId="38" fillId="0" borderId="12" xfId="0" applyNumberFormat="1" applyFont="1" applyFill="1" applyBorder="1" applyAlignment="1" applyProtection="1">
      <alignment horizontal="center" vertical="center" wrapText="1"/>
      <protection locked="0"/>
    </xf>
    <xf numFmtId="3" fontId="38" fillId="0" borderId="13" xfId="0" applyNumberFormat="1" applyFont="1" applyFill="1" applyBorder="1" applyAlignment="1" applyProtection="1">
      <alignment horizontal="center" vertical="center" wrapText="1"/>
      <protection locked="0"/>
    </xf>
    <xf numFmtId="3" fontId="38" fillId="0" borderId="14" xfId="0" applyNumberFormat="1" applyFont="1" applyFill="1" applyBorder="1" applyAlignment="1" applyProtection="1">
      <alignment horizontal="center" vertical="center" wrapText="1"/>
      <protection locked="0"/>
    </xf>
    <xf numFmtId="3" fontId="38" fillId="0" borderId="15" xfId="0" applyNumberFormat="1" applyFont="1" applyFill="1" applyBorder="1" applyAlignment="1" applyProtection="1">
      <alignment horizontal="center" vertical="center" wrapText="1"/>
      <protection locked="0"/>
    </xf>
    <xf numFmtId="3" fontId="38" fillId="0" borderId="16" xfId="0" applyNumberFormat="1" applyFont="1" applyFill="1" applyBorder="1" applyAlignment="1" applyProtection="1">
      <alignment horizontal="center" vertical="center" wrapText="1"/>
      <protection locked="0"/>
    </xf>
    <xf numFmtId="3" fontId="38" fillId="0" borderId="17" xfId="0" applyNumberFormat="1" applyFont="1" applyFill="1" applyBorder="1" applyAlignment="1" applyProtection="1">
      <alignment horizontal="center" vertical="center" wrapText="1"/>
      <protection locked="0"/>
    </xf>
    <xf numFmtId="3" fontId="38" fillId="0" borderId="18" xfId="0" applyNumberFormat="1" applyFont="1" applyFill="1" applyBorder="1" applyAlignment="1" applyProtection="1">
      <alignment horizontal="center" vertical="center" wrapText="1"/>
      <protection locked="0"/>
    </xf>
    <xf numFmtId="3" fontId="38" fillId="0" borderId="19" xfId="0" applyNumberFormat="1" applyFont="1" applyFill="1" applyBorder="1" applyAlignment="1" applyProtection="1">
      <alignment horizontal="center" vertical="center" wrapText="1"/>
      <protection locked="0"/>
    </xf>
    <xf numFmtId="3" fontId="38" fillId="0" borderId="20" xfId="0" applyNumberFormat="1" applyFont="1" applyFill="1" applyBorder="1" applyAlignment="1" applyProtection="1">
      <alignment horizontal="center" vertical="center" wrapText="1"/>
      <protection locked="0"/>
    </xf>
    <xf numFmtId="3" fontId="38" fillId="0" borderId="21" xfId="0" applyNumberFormat="1" applyFont="1" applyFill="1" applyBorder="1" applyAlignment="1" applyProtection="1">
      <alignment horizontal="center" vertical="center" wrapText="1"/>
      <protection locked="0"/>
    </xf>
    <xf numFmtId="3" fontId="38" fillId="0" borderId="22" xfId="0" applyNumberFormat="1" applyFont="1" applyFill="1" applyBorder="1" applyAlignment="1" applyProtection="1">
      <alignment horizontal="center" vertical="center" wrapText="1"/>
      <protection locked="0"/>
    </xf>
    <xf numFmtId="3" fontId="38" fillId="0" borderId="23" xfId="0" applyNumberFormat="1" applyFont="1" applyFill="1" applyBorder="1" applyAlignment="1" applyProtection="1">
      <alignment horizontal="center" vertical="center" wrapText="1"/>
      <protection locked="0"/>
    </xf>
    <xf numFmtId="3" fontId="38" fillId="0" borderId="24" xfId="0" applyNumberFormat="1" applyFont="1" applyFill="1" applyBorder="1" applyAlignment="1" applyProtection="1">
      <alignment horizontal="center" vertical="center" wrapText="1"/>
      <protection locked="0"/>
    </xf>
    <xf numFmtId="3" fontId="38" fillId="0" borderId="25" xfId="0" applyNumberFormat="1" applyFont="1" applyFill="1" applyBorder="1" applyAlignment="1" applyProtection="1">
      <alignment horizontal="center" vertical="center" wrapText="1"/>
      <protection locked="0"/>
    </xf>
    <xf numFmtId="3" fontId="38" fillId="0" borderId="26" xfId="0" applyNumberFormat="1" applyFont="1" applyFill="1" applyBorder="1" applyAlignment="1" applyProtection="1">
      <alignment horizontal="center" vertical="center" wrapText="1"/>
      <protection locked="0"/>
    </xf>
    <xf numFmtId="3" fontId="38" fillId="0" borderId="27" xfId="0" applyNumberFormat="1" applyFont="1" applyFill="1" applyBorder="1" applyAlignment="1" applyProtection="1">
      <alignment horizontal="center" vertical="center" wrapText="1"/>
      <protection locked="0"/>
    </xf>
    <xf numFmtId="3" fontId="38" fillId="0" borderId="28" xfId="0" applyNumberFormat="1" applyFont="1" applyFill="1" applyBorder="1" applyAlignment="1" applyProtection="1">
      <alignment horizontal="center" vertical="center" wrapText="1"/>
      <protection locked="0"/>
    </xf>
    <xf numFmtId="3" fontId="38" fillId="0" borderId="29" xfId="0" applyNumberFormat="1" applyFont="1" applyFill="1" applyBorder="1" applyAlignment="1" applyProtection="1">
      <alignment horizontal="center" vertical="center" wrapText="1"/>
      <protection locked="0"/>
    </xf>
    <xf numFmtId="3" fontId="38" fillId="0" borderId="30" xfId="0" applyNumberFormat="1" applyFont="1" applyFill="1" applyBorder="1" applyAlignment="1" applyProtection="1">
      <alignment horizontal="center" vertical="center" wrapText="1"/>
      <protection locked="0"/>
    </xf>
    <xf numFmtId="3" fontId="38" fillId="0" borderId="31" xfId="0" applyNumberFormat="1" applyFont="1" applyFill="1" applyBorder="1" applyAlignment="1" applyProtection="1">
      <alignment horizontal="center" vertical="center" wrapText="1"/>
      <protection locked="0"/>
    </xf>
    <xf numFmtId="3" fontId="38" fillId="0" borderId="32" xfId="0" applyNumberFormat="1" applyFont="1" applyFill="1" applyBorder="1" applyAlignment="1" applyProtection="1">
      <alignment horizontal="center" vertical="center" wrapText="1"/>
      <protection locked="0"/>
    </xf>
    <xf numFmtId="3" fontId="38" fillId="0" borderId="33" xfId="0" applyNumberFormat="1" applyFont="1" applyFill="1" applyBorder="1" applyAlignment="1" applyProtection="1">
      <alignment horizontal="center" vertical="center" wrapText="1"/>
      <protection locked="0"/>
    </xf>
    <xf numFmtId="3" fontId="38" fillId="0" borderId="34" xfId="0" applyNumberFormat="1" applyFont="1" applyFill="1" applyBorder="1" applyAlignment="1" applyProtection="1">
      <alignment horizontal="center" vertical="center" wrapText="1"/>
      <protection locked="0"/>
    </xf>
    <xf numFmtId="3" fontId="38" fillId="0" borderId="35" xfId="0" applyNumberFormat="1" applyFont="1" applyFill="1" applyBorder="1" applyAlignment="1" applyProtection="1">
      <alignment horizontal="center" vertical="center" wrapText="1"/>
      <protection locked="0"/>
    </xf>
    <xf numFmtId="3" fontId="38" fillId="0" borderId="36" xfId="0" applyNumberFormat="1" applyFont="1" applyFill="1" applyBorder="1" applyAlignment="1" applyProtection="1">
      <alignment horizontal="center" vertical="center" wrapText="1"/>
      <protection locked="0"/>
    </xf>
    <xf numFmtId="3" fontId="38" fillId="0" borderId="37" xfId="0" applyNumberFormat="1" applyFont="1" applyFill="1" applyBorder="1" applyAlignment="1" applyProtection="1">
      <alignment horizontal="center" vertical="center" wrapText="1"/>
      <protection locked="0"/>
    </xf>
    <xf numFmtId="3" fontId="38" fillId="0" borderId="38" xfId="0" applyNumberFormat="1" applyFont="1" applyFill="1" applyBorder="1" applyAlignment="1" applyProtection="1">
      <alignment horizontal="center" vertical="center" wrapText="1"/>
      <protection locked="0"/>
    </xf>
    <xf numFmtId="3" fontId="38" fillId="0" borderId="39" xfId="0" applyNumberFormat="1" applyFont="1" applyFill="1" applyBorder="1" applyAlignment="1" applyProtection="1">
      <alignment horizontal="center" vertical="center" wrapText="1"/>
      <protection locked="0"/>
    </xf>
    <xf numFmtId="3" fontId="38" fillId="0" borderId="40" xfId="0" applyNumberFormat="1" applyFont="1" applyFill="1" applyBorder="1" applyAlignment="1" applyProtection="1">
      <alignment horizontal="center" vertical="center" wrapText="1"/>
      <protection locked="0"/>
    </xf>
    <xf numFmtId="3" fontId="38" fillId="0" borderId="41" xfId="0" applyNumberFormat="1" applyFont="1" applyFill="1" applyBorder="1" applyAlignment="1" applyProtection="1">
      <alignment horizontal="center" vertical="center" wrapText="1"/>
      <protection locked="0"/>
    </xf>
    <xf numFmtId="3" fontId="38" fillId="0" borderId="42" xfId="0" applyNumberFormat="1" applyFont="1" applyFill="1" applyBorder="1" applyAlignment="1" applyProtection="1">
      <alignment horizontal="center" vertical="center" wrapText="1"/>
      <protection locked="0"/>
    </xf>
    <xf numFmtId="3" fontId="38" fillId="0" borderId="43" xfId="0" applyNumberFormat="1" applyFont="1" applyFill="1" applyBorder="1" applyAlignment="1" applyProtection="1">
      <alignment horizontal="center" vertical="center" wrapText="1"/>
      <protection locked="0"/>
    </xf>
    <xf numFmtId="3" fontId="38" fillId="0" borderId="44" xfId="0" applyNumberFormat="1" applyFont="1" applyFill="1" applyBorder="1" applyAlignment="1" applyProtection="1">
      <alignment horizontal="center" vertical="center" wrapText="1"/>
      <protection locked="0"/>
    </xf>
    <xf numFmtId="3" fontId="38" fillId="0" borderId="45" xfId="0" applyNumberFormat="1" applyFont="1" applyFill="1" applyBorder="1" applyAlignment="1" applyProtection="1">
      <alignment horizontal="center" vertical="center" wrapText="1"/>
      <protection locked="0"/>
    </xf>
    <xf numFmtId="3" fontId="38" fillId="0" borderId="46" xfId="0" applyNumberFormat="1" applyFont="1" applyFill="1" applyBorder="1" applyAlignment="1" applyProtection="1">
      <alignment horizontal="center" vertical="center" wrapText="1"/>
      <protection locked="0"/>
    </xf>
    <xf numFmtId="3" fontId="38" fillId="0" borderId="47" xfId="0" applyNumberFormat="1" applyFont="1" applyFill="1" applyBorder="1" applyAlignment="1" applyProtection="1">
      <alignment horizontal="center" vertical="center" wrapText="1"/>
      <protection locked="0"/>
    </xf>
    <xf numFmtId="3" fontId="38" fillId="0" borderId="48" xfId="0" applyNumberFormat="1" applyFont="1" applyFill="1" applyBorder="1" applyAlignment="1" applyProtection="1">
      <alignment horizontal="center" vertical="center" wrapText="1"/>
      <protection locked="0"/>
    </xf>
    <xf numFmtId="3" fontId="38" fillId="0" borderId="49" xfId="0" applyNumberFormat="1" applyFont="1" applyFill="1" applyBorder="1" applyAlignment="1" applyProtection="1">
      <alignment horizontal="center" vertical="center" wrapText="1"/>
      <protection locked="0"/>
    </xf>
    <xf numFmtId="3" fontId="38" fillId="0" borderId="50" xfId="0" applyNumberFormat="1" applyFont="1" applyFill="1" applyBorder="1" applyAlignment="1" applyProtection="1">
      <alignment horizontal="center" vertical="center" wrapText="1"/>
      <protection locked="0"/>
    </xf>
    <xf numFmtId="3" fontId="38" fillId="0" borderId="51" xfId="0" applyNumberFormat="1" applyFont="1" applyFill="1" applyBorder="1" applyAlignment="1" applyProtection="1">
      <alignment horizontal="center" vertical="center" wrapText="1"/>
      <protection locked="0"/>
    </xf>
    <xf numFmtId="3" fontId="38" fillId="0" borderId="52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79" applyNumberFormat="1" applyFont="1" applyFill="1" applyBorder="1" applyAlignment="1">
      <alignment horizontal="center" vertical="center"/>
    </xf>
    <xf numFmtId="194" fontId="36" fillId="0" borderId="1" xfId="79" applyNumberFormat="1" applyFont="1" applyFill="1" applyBorder="1" applyAlignment="1">
      <alignment horizontal="right" vertical="center"/>
    </xf>
    <xf numFmtId="3" fontId="36" fillId="0" borderId="1" xfId="79" applyNumberFormat="1" applyFont="1" applyFill="1" applyBorder="1" applyAlignment="1">
      <alignment horizontal="center" vertical="center"/>
    </xf>
    <xf numFmtId="0" fontId="5" fillId="0" borderId="53" xfId="1" applyFont="1" applyFill="1" applyBorder="1" applyAlignment="1">
      <alignment horizontal="center" vertical="center" wrapText="1"/>
    </xf>
    <xf numFmtId="3" fontId="38" fillId="0" borderId="53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53" xfId="1" applyNumberFormat="1" applyFont="1" applyFill="1" applyBorder="1" applyAlignment="1" applyProtection="1">
      <alignment horizontal="center" vertical="center"/>
      <protection locked="0"/>
    </xf>
    <xf numFmtId="192" fontId="5" fillId="0" borderId="54" xfId="84" applyFont="1" applyFill="1" applyBorder="1" applyAlignment="1">
      <alignment horizontal="left" vertical="center" shrinkToFit="1"/>
    </xf>
    <xf numFmtId="193" fontId="38" fillId="0" borderId="56" xfId="0" applyNumberFormat="1" applyFont="1" applyFill="1" applyBorder="1" applyAlignment="1">
      <alignment horizontal="center" vertical="center" wrapText="1"/>
    </xf>
    <xf numFmtId="0" fontId="5" fillId="0" borderId="57" xfId="1" applyFont="1" applyFill="1" applyBorder="1" applyAlignment="1">
      <alignment horizontal="center" vertical="center" wrapText="1"/>
    </xf>
    <xf numFmtId="3" fontId="38" fillId="0" borderId="55" xfId="0" applyNumberFormat="1" applyFont="1" applyFill="1" applyBorder="1" applyAlignment="1" applyProtection="1">
      <alignment horizontal="center" vertical="center" wrapText="1"/>
      <protection locked="0"/>
    </xf>
    <xf numFmtId="193" fontId="38" fillId="0" borderId="53" xfId="0" applyNumberFormat="1" applyFont="1" applyFill="1" applyBorder="1" applyAlignment="1">
      <alignment horizontal="center" vertical="center" wrapText="1"/>
    </xf>
    <xf numFmtId="193" fontId="38" fillId="0" borderId="1" xfId="0" applyNumberFormat="1" applyFont="1" applyFill="1" applyBorder="1" applyAlignment="1">
      <alignment horizontal="center" vertical="center" wrapText="1"/>
    </xf>
    <xf numFmtId="0" fontId="35" fillId="0" borderId="0" xfId="0" applyFont="1" applyAlignment="1">
      <alignment horizontal="left" vertical="center" readingOrder="1"/>
    </xf>
    <xf numFmtId="0" fontId="40" fillId="0" borderId="0" xfId="0" applyFont="1" applyAlignment="1">
      <alignment horizontal="left" vertical="center" readingOrder="1"/>
    </xf>
    <xf numFmtId="0" fontId="40" fillId="0" borderId="58" xfId="0" applyFont="1" applyBorder="1" applyAlignment="1">
      <alignment horizontal="left" vertical="center" readingOrder="1"/>
    </xf>
    <xf numFmtId="0" fontId="5" fillId="0" borderId="3" xfId="2" applyNumberFormat="1" applyFont="1" applyFill="1" applyBorder="1" applyAlignment="1" applyProtection="1">
      <alignment horizontal="center" vertical="center"/>
    </xf>
    <xf numFmtId="0" fontId="5" fillId="0" borderId="5" xfId="2" applyNumberFormat="1" applyFont="1" applyFill="1" applyBorder="1" applyAlignment="1" applyProtection="1">
      <alignment horizontal="center" vertical="center"/>
    </xf>
    <xf numFmtId="0" fontId="5" fillId="0" borderId="4" xfId="2" applyNumberFormat="1" applyFont="1" applyFill="1" applyBorder="1" applyAlignment="1" applyProtection="1">
      <alignment horizontal="center" vertical="center"/>
    </xf>
    <xf numFmtId="0" fontId="6" fillId="0" borderId="0" xfId="0" applyFont="1" applyFill="1" applyAlignment="1">
      <alignment horizontal="center" vertical="center"/>
    </xf>
    <xf numFmtId="31" fontId="5" fillId="0" borderId="0" xfId="1" applyNumberFormat="1" applyFont="1" applyFill="1" applyAlignment="1">
      <alignment horizontal="center" vertical="center"/>
    </xf>
    <xf numFmtId="0" fontId="5" fillId="0" borderId="0" xfId="1" applyNumberFormat="1" applyFont="1" applyFill="1" applyAlignment="1">
      <alignment horizontal="center" vertical="center"/>
    </xf>
    <xf numFmtId="0" fontId="39" fillId="0" borderId="1" xfId="2" applyFont="1" applyFill="1" applyBorder="1" applyAlignment="1" applyProtection="1">
      <alignment horizontal="center" vertical="center" wrapText="1"/>
    </xf>
    <xf numFmtId="0" fontId="39" fillId="0" borderId="1" xfId="1" applyFont="1" applyFill="1" applyBorder="1" applyAlignment="1">
      <alignment horizontal="center" vertical="center" wrapText="1"/>
    </xf>
    <xf numFmtId="0" fontId="39" fillId="0" borderId="2" xfId="1" applyFont="1" applyFill="1" applyBorder="1" applyAlignment="1">
      <alignment horizontal="center" vertical="center" wrapText="1"/>
    </xf>
    <xf numFmtId="0" fontId="39" fillId="0" borderId="8" xfId="1" applyFont="1" applyFill="1" applyBorder="1" applyAlignment="1">
      <alignment horizontal="center" vertical="center" wrapText="1"/>
    </xf>
    <xf numFmtId="0" fontId="5" fillId="0" borderId="1" xfId="2" applyNumberFormat="1" applyFont="1" applyFill="1" applyBorder="1" applyAlignment="1" applyProtection="1">
      <alignment horizontal="center" vertical="center"/>
    </xf>
  </cellXfs>
  <cellStyles count="87">
    <cellStyle name=" 3]_x000d__x000a_Zoomed=1_x000d__x000a_Row=0_x000d__x000a_Column=0_x000d__x000a_Height=300_x000d__x000a_Width=300_x000d__x000a_FontName=細明體_x000d__x000a_FontStyle=0_x000d__x000a_FontSize=9_x000d__x000a_PrtFontName=Co" xfId="4"/>
    <cellStyle name="??" xfId="5"/>
    <cellStyle name="?? [0]" xfId="6"/>
    <cellStyle name="??_0N-HANDLING " xfId="7"/>
    <cellStyle name="_原料抽盘表" xfId="8"/>
    <cellStyle name="0,0_x000d__x000a_NA_x000d__x000a_" xfId="86"/>
    <cellStyle name="args.style" xfId="9"/>
    <cellStyle name="Calc Currency (0)" xfId="10"/>
    <cellStyle name="category" xfId="11"/>
    <cellStyle name="Column_Title" xfId="12"/>
    <cellStyle name="Comma  - Style1" xfId="13"/>
    <cellStyle name="Comma  - Style2" xfId="14"/>
    <cellStyle name="Comma  - Style3" xfId="15"/>
    <cellStyle name="Comma  - Style4" xfId="16"/>
    <cellStyle name="Comma  - Style5" xfId="17"/>
    <cellStyle name="Comma  - Style6" xfId="18"/>
    <cellStyle name="Comma  - Style7" xfId="19"/>
    <cellStyle name="Comma  - Style8" xfId="20"/>
    <cellStyle name="Comma [0]_!!!GO" xfId="21"/>
    <cellStyle name="Comma_!!!GO" xfId="22"/>
    <cellStyle name="Copied" xfId="23"/>
    <cellStyle name="COST1" xfId="24"/>
    <cellStyle name="Currency [0]_ rislugp" xfId="25"/>
    <cellStyle name="Currency_ rislugp" xfId="26"/>
    <cellStyle name="Date" xfId="27"/>
    <cellStyle name="Entered" xfId="28"/>
    <cellStyle name="entry box" xfId="29"/>
    <cellStyle name="Grey" xfId="30"/>
    <cellStyle name="HEADER" xfId="31"/>
    <cellStyle name="Header1" xfId="32"/>
    <cellStyle name="Header2" xfId="33"/>
    <cellStyle name="Input [yellow]" xfId="34"/>
    <cellStyle name="Input Cells" xfId="35"/>
    <cellStyle name="Linked Cells" xfId="36"/>
    <cellStyle name="Milliers [0]_!!!GO" xfId="37"/>
    <cellStyle name="Milliers_!!!GO" xfId="38"/>
    <cellStyle name="Model" xfId="39"/>
    <cellStyle name="Monétaire [0]_!!!GO" xfId="40"/>
    <cellStyle name="Monétaire_!!!GO" xfId="41"/>
    <cellStyle name="New Times Roman" xfId="42"/>
    <cellStyle name="no dec" xfId="43"/>
    <cellStyle name="Normal - Style1" xfId="44"/>
    <cellStyle name="Normal_ rislugp" xfId="45"/>
    <cellStyle name="Normalny_Arkusz1" xfId="46"/>
    <cellStyle name="Œ…‹æØ‚è [0.00]_Region Orders (2)" xfId="47"/>
    <cellStyle name="Œ…‹æØ‚è_Region Orders (2)" xfId="48"/>
    <cellStyle name="per.style" xfId="49"/>
    <cellStyle name="Percent [2]" xfId="50"/>
    <cellStyle name="Prefilled" xfId="51"/>
    <cellStyle name="pricing" xfId="52"/>
    <cellStyle name="PSChar" xfId="53"/>
    <cellStyle name="RevList" xfId="54"/>
    <cellStyle name="style" xfId="55"/>
    <cellStyle name="style1" xfId="56"/>
    <cellStyle name="style2" xfId="57"/>
    <cellStyle name="subhead" xfId="58"/>
    <cellStyle name="Subtotal" xfId="59"/>
    <cellStyle name="百分比 2" xfId="60"/>
    <cellStyle name="常规" xfId="0" builtinId="0"/>
    <cellStyle name="常规 100" xfId="84"/>
    <cellStyle name="常规 17" xfId="85"/>
    <cellStyle name="常规 2" xfId="3"/>
    <cellStyle name="常规 2 3" xfId="61"/>
    <cellStyle name="常规 3" xfId="62"/>
    <cellStyle name="常规_xnbc" xfId="1"/>
    <cellStyle name="超链接" xfId="2" builtinId="8"/>
    <cellStyle name="分级显示行_1_KKKKK" xfId="63"/>
    <cellStyle name="公司标准表" xfId="64"/>
    <cellStyle name="霓付 [0]_97MBO" xfId="70"/>
    <cellStyle name="霓付_97MBO" xfId="71"/>
    <cellStyle name="烹拳 [0]_97MBO" xfId="72"/>
    <cellStyle name="烹拳_97MBO" xfId="73"/>
    <cellStyle name="普通_ 白土" xfId="74"/>
    <cellStyle name="千分位[0]_ 白土" xfId="75"/>
    <cellStyle name="千分位_ 白土" xfId="76"/>
    <cellStyle name="千位[0]_ 预 付 帐 款" xfId="77"/>
    <cellStyle name="千位_ 预 付 帐 款" xfId="78"/>
    <cellStyle name="千位分隔 2" xfId="80"/>
    <cellStyle name="千位分隔 3" xfId="79"/>
    <cellStyle name="钎霖_laroux" xfId="81"/>
    <cellStyle name="一般_NEGS" xfId="82"/>
    <cellStyle name="资产" xfId="83"/>
    <cellStyle name="콤마 [0]_BOILER-CO1" xfId="65"/>
    <cellStyle name="콤마_BOILER-CO1" xfId="66"/>
    <cellStyle name="통화 [0]_BOILER-CO1" xfId="67"/>
    <cellStyle name="통화_BOILER-CO1" xfId="68"/>
    <cellStyle name="표준_0N-HANDLING " xfId="69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81"/>
  <sheetViews>
    <sheetView showZeros="0" tabSelected="1" zoomScaleNormal="100" workbookViewId="0">
      <pane xSplit="2" ySplit="5" topLeftCell="C123" activePane="bottomRight" state="frozen"/>
      <selection pane="topRight" activeCell="D1" sqref="D1"/>
      <selection pane="bottomLeft" activeCell="A6" sqref="A6"/>
      <selection pane="bottomRight" activeCell="J129" sqref="J129"/>
    </sheetView>
  </sheetViews>
  <sheetFormatPr defaultRowHeight="13.5"/>
  <cols>
    <col min="1" max="1" width="8.625" customWidth="1"/>
    <col min="2" max="2" width="60.625" customWidth="1"/>
    <col min="3" max="3" width="15.625" customWidth="1"/>
    <col min="4" max="5" width="10.625" customWidth="1"/>
  </cols>
  <sheetData>
    <row r="1" spans="1:19" ht="26.25" customHeight="1">
      <c r="A1" s="73" t="s">
        <v>212</v>
      </c>
      <c r="B1" s="73"/>
      <c r="C1" s="73"/>
      <c r="D1" s="73"/>
      <c r="E1" s="73"/>
    </row>
    <row r="2" spans="1:19" ht="20.25" customHeight="1">
      <c r="A2" s="74" t="s">
        <v>195</v>
      </c>
      <c r="B2" s="75"/>
      <c r="C2" s="75"/>
      <c r="D2" s="75"/>
      <c r="E2" s="75"/>
    </row>
    <row r="3" spans="1:19" ht="20.25" customHeight="1">
      <c r="A3" s="67" t="s">
        <v>9</v>
      </c>
      <c r="B3" s="68"/>
      <c r="C3" s="68"/>
      <c r="D3" s="69" t="s">
        <v>213</v>
      </c>
      <c r="E3" s="69"/>
      <c r="H3" s="4"/>
      <c r="I3" s="4"/>
      <c r="J3" s="5"/>
      <c r="R3" s="2"/>
      <c r="S3" s="3"/>
    </row>
    <row r="4" spans="1:19" ht="17.25" customHeight="1">
      <c r="A4" s="76" t="s">
        <v>0</v>
      </c>
      <c r="B4" s="77" t="s">
        <v>5</v>
      </c>
      <c r="C4" s="77" t="s">
        <v>6</v>
      </c>
      <c r="D4" s="78" t="s">
        <v>1</v>
      </c>
      <c r="E4" s="77" t="s">
        <v>196</v>
      </c>
    </row>
    <row r="5" spans="1:19" ht="17.25" customHeight="1">
      <c r="A5" s="76"/>
      <c r="B5" s="77"/>
      <c r="C5" s="77"/>
      <c r="D5" s="79"/>
      <c r="E5" s="77"/>
    </row>
    <row r="6" spans="1:19" ht="22.5" customHeight="1">
      <c r="A6" s="6">
        <f>SUBTOTAL(103,$B$6:B6)*1</f>
        <v>1</v>
      </c>
      <c r="B6" s="9" t="s">
        <v>10</v>
      </c>
      <c r="C6" s="11">
        <v>37900</v>
      </c>
      <c r="D6" s="8" t="s">
        <v>30</v>
      </c>
      <c r="E6" s="10">
        <v>1</v>
      </c>
    </row>
    <row r="7" spans="1:19" ht="22.5" customHeight="1">
      <c r="A7" s="6">
        <f>SUBTOTAL(103,$B$6:B7)*1</f>
        <v>2</v>
      </c>
      <c r="B7" s="9" t="s">
        <v>11</v>
      </c>
      <c r="C7" s="11" t="s">
        <v>31</v>
      </c>
      <c r="D7" s="8" t="s">
        <v>30</v>
      </c>
      <c r="E7" s="10">
        <v>1</v>
      </c>
    </row>
    <row r="8" spans="1:19" ht="22.5" customHeight="1">
      <c r="A8" s="6">
        <f>SUBTOTAL(103,$B$6:B8)*1</f>
        <v>3</v>
      </c>
      <c r="B8" s="9" t="s">
        <v>12</v>
      </c>
      <c r="C8" s="11" t="s">
        <v>31</v>
      </c>
      <c r="D8" s="8" t="s">
        <v>30</v>
      </c>
      <c r="E8" s="10">
        <v>1</v>
      </c>
    </row>
    <row r="9" spans="1:19" ht="22.5" customHeight="1">
      <c r="A9" s="6">
        <f>SUBTOTAL(103,$B$6:B9)*1</f>
        <v>4</v>
      </c>
      <c r="B9" s="9" t="s">
        <v>13</v>
      </c>
      <c r="C9" s="11" t="s">
        <v>31</v>
      </c>
      <c r="D9" s="8" t="s">
        <v>30</v>
      </c>
      <c r="E9" s="10">
        <v>1</v>
      </c>
    </row>
    <row r="10" spans="1:19" ht="22.5" customHeight="1">
      <c r="A10" s="6">
        <f>SUBTOTAL(103,$B$6:B10)*1</f>
        <v>5</v>
      </c>
      <c r="B10" s="9" t="s">
        <v>13</v>
      </c>
      <c r="C10" s="11" t="s">
        <v>31</v>
      </c>
      <c r="D10" s="8" t="s">
        <v>30</v>
      </c>
      <c r="E10" s="10">
        <v>1</v>
      </c>
    </row>
    <row r="11" spans="1:19" ht="22.5" customHeight="1">
      <c r="A11" s="6">
        <f>SUBTOTAL(103,$B$6:B11)*1</f>
        <v>6</v>
      </c>
      <c r="B11" s="9" t="s">
        <v>13</v>
      </c>
      <c r="C11" s="11" t="s">
        <v>31</v>
      </c>
      <c r="D11" s="8" t="s">
        <v>30</v>
      </c>
      <c r="E11" s="10">
        <v>1</v>
      </c>
    </row>
    <row r="12" spans="1:19" ht="22.5" customHeight="1">
      <c r="A12" s="6">
        <f>SUBTOTAL(103,$B$6:B12)*1</f>
        <v>7</v>
      </c>
      <c r="B12" s="9" t="s">
        <v>14</v>
      </c>
      <c r="C12" s="11" t="s">
        <v>32</v>
      </c>
      <c r="D12" s="8" t="s">
        <v>30</v>
      </c>
      <c r="E12" s="10">
        <v>1</v>
      </c>
    </row>
    <row r="13" spans="1:19" ht="22.5" customHeight="1">
      <c r="A13" s="6">
        <f>SUBTOTAL(103,$B$6:B13)*1</f>
        <v>8</v>
      </c>
      <c r="B13" s="9" t="s">
        <v>15</v>
      </c>
      <c r="C13" s="11">
        <v>39514</v>
      </c>
      <c r="D13" s="8" t="s">
        <v>30</v>
      </c>
      <c r="E13" s="10">
        <v>1</v>
      </c>
    </row>
    <row r="14" spans="1:19" ht="22.5" customHeight="1">
      <c r="A14" s="6">
        <f>SUBTOTAL(103,$B$6:B14)*1</f>
        <v>9</v>
      </c>
      <c r="B14" s="9" t="s">
        <v>16</v>
      </c>
      <c r="C14" s="11">
        <v>39555</v>
      </c>
      <c r="D14" s="8" t="s">
        <v>30</v>
      </c>
      <c r="E14" s="10">
        <v>1</v>
      </c>
    </row>
    <row r="15" spans="1:19" ht="22.5" customHeight="1">
      <c r="A15" s="6">
        <f>SUBTOTAL(103,$B$6:B15)*1</f>
        <v>10</v>
      </c>
      <c r="B15" s="9" t="s">
        <v>17</v>
      </c>
      <c r="C15" s="11">
        <v>39546</v>
      </c>
      <c r="D15" s="8" t="s">
        <v>30</v>
      </c>
      <c r="E15" s="10">
        <v>1</v>
      </c>
    </row>
    <row r="16" spans="1:19" ht="22.5" customHeight="1">
      <c r="A16" s="6">
        <f>SUBTOTAL(103,$B$6:B16)*1</f>
        <v>11</v>
      </c>
      <c r="B16" s="9" t="s">
        <v>18</v>
      </c>
      <c r="C16" s="11" t="s">
        <v>33</v>
      </c>
      <c r="D16" s="8" t="s">
        <v>30</v>
      </c>
      <c r="E16" s="10">
        <v>1</v>
      </c>
    </row>
    <row r="17" spans="1:5" ht="22.5" customHeight="1">
      <c r="A17" s="6">
        <f>SUBTOTAL(103,$B$6:B17)*1</f>
        <v>12</v>
      </c>
      <c r="B17" s="9" t="s">
        <v>19</v>
      </c>
      <c r="C17" s="11" t="s">
        <v>33</v>
      </c>
      <c r="D17" s="8" t="s">
        <v>30</v>
      </c>
      <c r="E17" s="10">
        <v>1</v>
      </c>
    </row>
    <row r="18" spans="1:5" ht="22.5" customHeight="1">
      <c r="A18" s="6">
        <f>SUBTOTAL(103,$B$6:B18)*1</f>
        <v>13</v>
      </c>
      <c r="B18" s="9" t="s">
        <v>20</v>
      </c>
      <c r="C18" s="11" t="s">
        <v>33</v>
      </c>
      <c r="D18" s="8" t="s">
        <v>30</v>
      </c>
      <c r="E18" s="10">
        <v>1</v>
      </c>
    </row>
    <row r="19" spans="1:5" ht="22.5" customHeight="1">
      <c r="A19" s="6">
        <f>SUBTOTAL(103,$B$6:B19)*1</f>
        <v>14</v>
      </c>
      <c r="B19" s="9" t="s">
        <v>20</v>
      </c>
      <c r="C19" s="11" t="s">
        <v>33</v>
      </c>
      <c r="D19" s="8" t="s">
        <v>30</v>
      </c>
      <c r="E19" s="10">
        <v>1</v>
      </c>
    </row>
    <row r="20" spans="1:5" ht="22.5" customHeight="1">
      <c r="A20" s="6">
        <f>SUBTOTAL(103,$B$6:B20)*1</f>
        <v>15</v>
      </c>
      <c r="B20" s="9" t="s">
        <v>21</v>
      </c>
      <c r="C20" s="11">
        <v>39867</v>
      </c>
      <c r="D20" s="8" t="s">
        <v>30</v>
      </c>
      <c r="E20" s="10">
        <v>1</v>
      </c>
    </row>
    <row r="21" spans="1:5" ht="22.5" customHeight="1">
      <c r="A21" s="6">
        <f>SUBTOTAL(103,$B$6:B21)*1</f>
        <v>16</v>
      </c>
      <c r="B21" s="9" t="s">
        <v>22</v>
      </c>
      <c r="C21" s="11">
        <v>39867</v>
      </c>
      <c r="D21" s="8" t="s">
        <v>30</v>
      </c>
      <c r="E21" s="10">
        <v>1</v>
      </c>
    </row>
    <row r="22" spans="1:5" ht="22.5" customHeight="1">
      <c r="A22" s="6">
        <f>SUBTOTAL(103,$B$6:B22)*1</f>
        <v>17</v>
      </c>
      <c r="B22" s="9" t="s">
        <v>23</v>
      </c>
      <c r="C22" s="11">
        <v>39941</v>
      </c>
      <c r="D22" s="8" t="s">
        <v>30</v>
      </c>
      <c r="E22" s="10">
        <v>1</v>
      </c>
    </row>
    <row r="23" spans="1:5" ht="22.5" customHeight="1">
      <c r="A23" s="6">
        <f>SUBTOTAL(103,$B$6:B23)*1</f>
        <v>18</v>
      </c>
      <c r="B23" s="9" t="s">
        <v>23</v>
      </c>
      <c r="C23" s="11">
        <v>39941</v>
      </c>
      <c r="D23" s="8" t="s">
        <v>30</v>
      </c>
      <c r="E23" s="10">
        <v>1</v>
      </c>
    </row>
    <row r="24" spans="1:5" ht="22.5" customHeight="1">
      <c r="A24" s="6">
        <f>SUBTOTAL(103,$B$6:B24)*1</f>
        <v>19</v>
      </c>
      <c r="B24" s="9" t="s">
        <v>23</v>
      </c>
      <c r="C24" s="11">
        <v>39941</v>
      </c>
      <c r="D24" s="8" t="s">
        <v>30</v>
      </c>
      <c r="E24" s="10">
        <v>1</v>
      </c>
    </row>
    <row r="25" spans="1:5" ht="22.5" customHeight="1">
      <c r="A25" s="6">
        <f>SUBTOTAL(103,$B$6:B25)*1</f>
        <v>20</v>
      </c>
      <c r="B25" s="9" t="s">
        <v>23</v>
      </c>
      <c r="C25" s="11">
        <v>39941</v>
      </c>
      <c r="D25" s="8" t="s">
        <v>30</v>
      </c>
      <c r="E25" s="10">
        <v>1</v>
      </c>
    </row>
    <row r="26" spans="1:5" ht="22.5" customHeight="1">
      <c r="A26" s="6">
        <f>SUBTOTAL(103,$B$6:B26)*1</f>
        <v>21</v>
      </c>
      <c r="B26" s="9" t="s">
        <v>24</v>
      </c>
      <c r="C26" s="11">
        <v>40023</v>
      </c>
      <c r="D26" s="8" t="s">
        <v>30</v>
      </c>
      <c r="E26" s="10">
        <v>1</v>
      </c>
    </row>
    <row r="27" spans="1:5" ht="22.5" customHeight="1">
      <c r="A27" s="6">
        <f>SUBTOTAL(103,$B$6:B27)*1</f>
        <v>22</v>
      </c>
      <c r="B27" s="9" t="s">
        <v>24</v>
      </c>
      <c r="C27" s="11">
        <v>40023</v>
      </c>
      <c r="D27" s="8" t="s">
        <v>30</v>
      </c>
      <c r="E27" s="10">
        <v>1</v>
      </c>
    </row>
    <row r="28" spans="1:5" ht="22.5" customHeight="1">
      <c r="A28" s="6">
        <f>SUBTOTAL(103,$B$6:B28)*1</f>
        <v>23</v>
      </c>
      <c r="B28" s="9" t="s">
        <v>24</v>
      </c>
      <c r="C28" s="11">
        <v>40023</v>
      </c>
      <c r="D28" s="8" t="s">
        <v>30</v>
      </c>
      <c r="E28" s="10">
        <v>1</v>
      </c>
    </row>
    <row r="29" spans="1:5" ht="22.5" customHeight="1">
      <c r="A29" s="6">
        <f>SUBTOTAL(103,$B$6:B29)*1</f>
        <v>24</v>
      </c>
      <c r="B29" s="9" t="s">
        <v>24</v>
      </c>
      <c r="C29" s="11">
        <v>40023</v>
      </c>
      <c r="D29" s="8" t="s">
        <v>30</v>
      </c>
      <c r="E29" s="10">
        <v>1</v>
      </c>
    </row>
    <row r="30" spans="1:5" ht="22.5" customHeight="1">
      <c r="A30" s="6">
        <f>SUBTOTAL(103,$B$6:B30)*1</f>
        <v>25</v>
      </c>
      <c r="B30" s="9" t="s">
        <v>25</v>
      </c>
      <c r="C30" s="11">
        <v>40460</v>
      </c>
      <c r="D30" s="8" t="s">
        <v>30</v>
      </c>
      <c r="E30" s="10">
        <v>1</v>
      </c>
    </row>
    <row r="31" spans="1:5" ht="22.5" customHeight="1">
      <c r="A31" s="6">
        <f>SUBTOTAL(103,$B$6:B31)*1</f>
        <v>26</v>
      </c>
      <c r="B31" s="9" t="s">
        <v>26</v>
      </c>
      <c r="C31" s="11">
        <v>40460</v>
      </c>
      <c r="D31" s="8" t="s">
        <v>30</v>
      </c>
      <c r="E31" s="10">
        <v>1</v>
      </c>
    </row>
    <row r="32" spans="1:5" ht="22.5" customHeight="1">
      <c r="A32" s="6">
        <f>SUBTOTAL(103,$B$6:B32)*1</f>
        <v>27</v>
      </c>
      <c r="B32" s="9" t="s">
        <v>27</v>
      </c>
      <c r="C32" s="11">
        <v>40460</v>
      </c>
      <c r="D32" s="8" t="s">
        <v>30</v>
      </c>
      <c r="E32" s="10">
        <v>1</v>
      </c>
    </row>
    <row r="33" spans="1:5" ht="22.5" customHeight="1">
      <c r="A33" s="6">
        <f>SUBTOTAL(103,$B$6:B33)*1</f>
        <v>28</v>
      </c>
      <c r="B33" s="9" t="s">
        <v>28</v>
      </c>
      <c r="C33" s="11">
        <v>40282</v>
      </c>
      <c r="D33" s="8" t="s">
        <v>30</v>
      </c>
      <c r="E33" s="10">
        <v>1</v>
      </c>
    </row>
    <row r="34" spans="1:5" ht="22.5" customHeight="1">
      <c r="A34" s="6">
        <f>SUBTOTAL(103,$B$6:B34)*1</f>
        <v>29</v>
      </c>
      <c r="B34" s="9" t="s">
        <v>29</v>
      </c>
      <c r="C34" s="11">
        <v>40331</v>
      </c>
      <c r="D34" s="8" t="s">
        <v>30</v>
      </c>
      <c r="E34" s="10">
        <v>1</v>
      </c>
    </row>
    <row r="35" spans="1:5" ht="22.5" customHeight="1">
      <c r="A35" s="6">
        <f>SUBTOTAL(103,$B$6:B35)*1</f>
        <v>30</v>
      </c>
      <c r="B35" s="9" t="s">
        <v>18</v>
      </c>
      <c r="C35" s="11">
        <v>40331</v>
      </c>
      <c r="D35" s="8" t="s">
        <v>30</v>
      </c>
      <c r="E35" s="10">
        <v>1</v>
      </c>
    </row>
    <row r="36" spans="1:5" ht="22.5" customHeight="1">
      <c r="A36" s="6">
        <f>SUBTOTAL(103,$B$6:B36)*1</f>
        <v>31</v>
      </c>
      <c r="B36" s="9" t="s">
        <v>34</v>
      </c>
      <c r="C36" s="11">
        <v>40333</v>
      </c>
      <c r="D36" s="8" t="s">
        <v>30</v>
      </c>
      <c r="E36" s="10">
        <v>1</v>
      </c>
    </row>
    <row r="37" spans="1:5" ht="22.5" customHeight="1">
      <c r="A37" s="6">
        <f>SUBTOTAL(103,$B$6:B37)*1</f>
        <v>32</v>
      </c>
      <c r="B37" s="9" t="s">
        <v>35</v>
      </c>
      <c r="C37" s="11">
        <v>40401</v>
      </c>
      <c r="D37" s="8" t="s">
        <v>30</v>
      </c>
      <c r="E37" s="10">
        <v>1</v>
      </c>
    </row>
    <row r="38" spans="1:5" ht="22.5" customHeight="1">
      <c r="A38" s="6">
        <f>SUBTOTAL(103,$B$6:B38)*1</f>
        <v>33</v>
      </c>
      <c r="B38" s="9" t="s">
        <v>35</v>
      </c>
      <c r="C38" s="11">
        <v>40401</v>
      </c>
      <c r="D38" s="8" t="s">
        <v>30</v>
      </c>
      <c r="E38" s="10">
        <v>1</v>
      </c>
    </row>
    <row r="39" spans="1:5" ht="22.5" customHeight="1">
      <c r="A39" s="6">
        <f>SUBTOTAL(103,$B$6:B39)*1</f>
        <v>34</v>
      </c>
      <c r="B39" s="9" t="s">
        <v>35</v>
      </c>
      <c r="C39" s="11">
        <v>40401</v>
      </c>
      <c r="D39" s="8" t="s">
        <v>30</v>
      </c>
      <c r="E39" s="10">
        <v>1</v>
      </c>
    </row>
    <row r="40" spans="1:5" ht="22.5" customHeight="1">
      <c r="A40" s="6">
        <f>SUBTOTAL(103,$B$6:B40)*1</f>
        <v>35</v>
      </c>
      <c r="B40" s="9" t="s">
        <v>35</v>
      </c>
      <c r="C40" s="11">
        <v>40401</v>
      </c>
      <c r="D40" s="8" t="s">
        <v>30</v>
      </c>
      <c r="E40" s="10">
        <v>1</v>
      </c>
    </row>
    <row r="41" spans="1:5" ht="22.5" customHeight="1">
      <c r="A41" s="6">
        <f>SUBTOTAL(103,$B$6:B41)*1</f>
        <v>36</v>
      </c>
      <c r="B41" s="9" t="s">
        <v>35</v>
      </c>
      <c r="C41" s="11">
        <v>40401</v>
      </c>
      <c r="D41" s="8" t="s">
        <v>30</v>
      </c>
      <c r="E41" s="10">
        <v>1</v>
      </c>
    </row>
    <row r="42" spans="1:5" ht="22.5" customHeight="1">
      <c r="A42" s="6">
        <f>SUBTOTAL(103,$B$6:B42)*1</f>
        <v>37</v>
      </c>
      <c r="B42" s="9" t="s">
        <v>36</v>
      </c>
      <c r="C42" s="11">
        <v>40574</v>
      </c>
      <c r="D42" s="8" t="s">
        <v>30</v>
      </c>
      <c r="E42" s="10">
        <v>1</v>
      </c>
    </row>
    <row r="43" spans="1:5" ht="22.5" customHeight="1">
      <c r="A43" s="6">
        <f>SUBTOTAL(103,$B$6:B43)*1</f>
        <v>38</v>
      </c>
      <c r="B43" s="9" t="s">
        <v>37</v>
      </c>
      <c r="C43" s="11" t="s">
        <v>69</v>
      </c>
      <c r="D43" s="8" t="s">
        <v>30</v>
      </c>
      <c r="E43" s="10">
        <v>1</v>
      </c>
    </row>
    <row r="44" spans="1:5" ht="22.5" customHeight="1">
      <c r="A44" s="6">
        <f>SUBTOTAL(103,$B$6:B44)*1</f>
        <v>39</v>
      </c>
      <c r="B44" s="9" t="s">
        <v>38</v>
      </c>
      <c r="C44" s="11" t="s">
        <v>69</v>
      </c>
      <c r="D44" s="8" t="s">
        <v>30</v>
      </c>
      <c r="E44" s="10">
        <v>1</v>
      </c>
    </row>
    <row r="45" spans="1:5" ht="22.5" customHeight="1">
      <c r="A45" s="6">
        <f>SUBTOTAL(103,$B$6:B45)*1</f>
        <v>40</v>
      </c>
      <c r="B45" s="9" t="s">
        <v>39</v>
      </c>
      <c r="C45" s="11" t="s">
        <v>69</v>
      </c>
      <c r="D45" s="8" t="s">
        <v>30</v>
      </c>
      <c r="E45" s="10">
        <v>1</v>
      </c>
    </row>
    <row r="46" spans="1:5" ht="22.5" customHeight="1">
      <c r="A46" s="6">
        <f>SUBTOTAL(103,$B$6:B46)*1</f>
        <v>41</v>
      </c>
      <c r="B46" s="9" t="s">
        <v>40</v>
      </c>
      <c r="C46" s="11" t="s">
        <v>69</v>
      </c>
      <c r="D46" s="8" t="s">
        <v>30</v>
      </c>
      <c r="E46" s="10">
        <v>1</v>
      </c>
    </row>
    <row r="47" spans="1:5" ht="22.5" customHeight="1">
      <c r="A47" s="6">
        <f>SUBTOTAL(103,$B$6:B47)*1</f>
        <v>42</v>
      </c>
      <c r="B47" s="9" t="s">
        <v>41</v>
      </c>
      <c r="C47" s="11" t="s">
        <v>70</v>
      </c>
      <c r="D47" s="8" t="s">
        <v>30</v>
      </c>
      <c r="E47" s="10">
        <v>1</v>
      </c>
    </row>
    <row r="48" spans="1:5" ht="22.5" customHeight="1">
      <c r="A48" s="6">
        <f>SUBTOTAL(103,$B$6:B48)*1</f>
        <v>43</v>
      </c>
      <c r="B48" s="9" t="s">
        <v>41</v>
      </c>
      <c r="C48" s="11" t="s">
        <v>70</v>
      </c>
      <c r="D48" s="8" t="s">
        <v>30</v>
      </c>
      <c r="E48" s="10">
        <v>1</v>
      </c>
    </row>
    <row r="49" spans="1:5" ht="22.5" customHeight="1">
      <c r="A49" s="6">
        <f>SUBTOTAL(103,$B$6:B49)*1</f>
        <v>44</v>
      </c>
      <c r="B49" s="9" t="s">
        <v>42</v>
      </c>
      <c r="C49" s="11" t="s">
        <v>71</v>
      </c>
      <c r="D49" s="8" t="s">
        <v>30</v>
      </c>
      <c r="E49" s="10">
        <v>1</v>
      </c>
    </row>
    <row r="50" spans="1:5" ht="22.5" customHeight="1">
      <c r="A50" s="6">
        <f>SUBTOTAL(103,$B$6:B50)*1</f>
        <v>45</v>
      </c>
      <c r="B50" s="9" t="s">
        <v>42</v>
      </c>
      <c r="C50" s="11" t="s">
        <v>71</v>
      </c>
      <c r="D50" s="8" t="s">
        <v>30</v>
      </c>
      <c r="E50" s="10">
        <v>1</v>
      </c>
    </row>
    <row r="51" spans="1:5" ht="22.5" customHeight="1">
      <c r="A51" s="6">
        <f>SUBTOTAL(103,$B$6:B51)*1</f>
        <v>46</v>
      </c>
      <c r="B51" s="9" t="s">
        <v>42</v>
      </c>
      <c r="C51" s="11" t="s">
        <v>71</v>
      </c>
      <c r="D51" s="8" t="s">
        <v>30</v>
      </c>
      <c r="E51" s="10">
        <v>1</v>
      </c>
    </row>
    <row r="52" spans="1:5" ht="22.5" customHeight="1">
      <c r="A52" s="6">
        <f>SUBTOTAL(103,$B$6:B52)*1</f>
        <v>47</v>
      </c>
      <c r="B52" s="9" t="s">
        <v>42</v>
      </c>
      <c r="C52" s="11" t="s">
        <v>71</v>
      </c>
      <c r="D52" s="8" t="s">
        <v>30</v>
      </c>
      <c r="E52" s="10">
        <v>1</v>
      </c>
    </row>
    <row r="53" spans="1:5" ht="22.5" customHeight="1">
      <c r="A53" s="6">
        <f>SUBTOTAL(103,$B$6:B53)*1</f>
        <v>48</v>
      </c>
      <c r="B53" s="9" t="s">
        <v>42</v>
      </c>
      <c r="C53" s="11" t="s">
        <v>71</v>
      </c>
      <c r="D53" s="8" t="s">
        <v>30</v>
      </c>
      <c r="E53" s="10">
        <v>1</v>
      </c>
    </row>
    <row r="54" spans="1:5" ht="22.5" customHeight="1">
      <c r="A54" s="6">
        <f>SUBTOTAL(103,$B$6:B54)*1</f>
        <v>49</v>
      </c>
      <c r="B54" s="9" t="s">
        <v>43</v>
      </c>
      <c r="C54" s="11">
        <v>40632</v>
      </c>
      <c r="D54" s="8" t="s">
        <v>30</v>
      </c>
      <c r="E54" s="10">
        <v>1</v>
      </c>
    </row>
    <row r="55" spans="1:5" ht="22.5" customHeight="1">
      <c r="A55" s="6">
        <f>SUBTOTAL(103,$B$6:B55)*1</f>
        <v>50</v>
      </c>
      <c r="B55" s="9" t="s">
        <v>44</v>
      </c>
      <c r="C55" s="11">
        <v>40660</v>
      </c>
      <c r="D55" s="8" t="s">
        <v>30</v>
      </c>
      <c r="E55" s="10">
        <v>1</v>
      </c>
    </row>
    <row r="56" spans="1:5" ht="22.5" customHeight="1">
      <c r="A56" s="6">
        <f>SUBTOTAL(103,$B$6:B56)*1</f>
        <v>51</v>
      </c>
      <c r="B56" s="9" t="s">
        <v>44</v>
      </c>
      <c r="C56" s="11">
        <v>40660</v>
      </c>
      <c r="D56" s="8" t="s">
        <v>30</v>
      </c>
      <c r="E56" s="10">
        <v>1</v>
      </c>
    </row>
    <row r="57" spans="1:5" ht="22.5" customHeight="1">
      <c r="A57" s="6">
        <f>SUBTOTAL(103,$B$6:B57)*1</f>
        <v>52</v>
      </c>
      <c r="B57" s="9" t="s">
        <v>44</v>
      </c>
      <c r="C57" s="11">
        <v>40660</v>
      </c>
      <c r="D57" s="8" t="s">
        <v>30</v>
      </c>
      <c r="E57" s="10">
        <v>1</v>
      </c>
    </row>
    <row r="58" spans="1:5" ht="22.5" customHeight="1">
      <c r="A58" s="6">
        <f>SUBTOTAL(103,$B$6:B58)*1</f>
        <v>53</v>
      </c>
      <c r="B58" s="9" t="s">
        <v>44</v>
      </c>
      <c r="C58" s="11">
        <v>40660</v>
      </c>
      <c r="D58" s="8" t="s">
        <v>30</v>
      </c>
      <c r="E58" s="10">
        <v>1</v>
      </c>
    </row>
    <row r="59" spans="1:5" ht="22.5" customHeight="1">
      <c r="A59" s="6">
        <f>SUBTOTAL(103,$B$6:B59)*1</f>
        <v>54</v>
      </c>
      <c r="B59" s="9" t="s">
        <v>44</v>
      </c>
      <c r="C59" s="11">
        <v>40660</v>
      </c>
      <c r="D59" s="8" t="s">
        <v>30</v>
      </c>
      <c r="E59" s="10">
        <v>1</v>
      </c>
    </row>
    <row r="60" spans="1:5" ht="22.5" customHeight="1">
      <c r="A60" s="6">
        <f>SUBTOTAL(103,$B$6:B60)*1</f>
        <v>55</v>
      </c>
      <c r="B60" s="9" t="s">
        <v>44</v>
      </c>
      <c r="C60" s="11">
        <v>40660</v>
      </c>
      <c r="D60" s="8" t="s">
        <v>30</v>
      </c>
      <c r="E60" s="10">
        <v>1</v>
      </c>
    </row>
    <row r="61" spans="1:5" ht="22.5" customHeight="1">
      <c r="A61" s="6">
        <f>SUBTOTAL(103,$B$6:B61)*1</f>
        <v>56</v>
      </c>
      <c r="B61" s="9" t="s">
        <v>44</v>
      </c>
      <c r="C61" s="11">
        <v>40660</v>
      </c>
      <c r="D61" s="8" t="s">
        <v>30</v>
      </c>
      <c r="E61" s="10">
        <v>1</v>
      </c>
    </row>
    <row r="62" spans="1:5" ht="22.5" customHeight="1">
      <c r="A62" s="6">
        <f>SUBTOTAL(103,$B$6:B62)*1</f>
        <v>57</v>
      </c>
      <c r="B62" s="9" t="s">
        <v>45</v>
      </c>
      <c r="C62" s="11">
        <v>40688</v>
      </c>
      <c r="D62" s="8" t="s">
        <v>30</v>
      </c>
      <c r="E62" s="10">
        <v>1</v>
      </c>
    </row>
    <row r="63" spans="1:5" ht="22.5" customHeight="1">
      <c r="A63" s="6">
        <f>SUBTOTAL(103,$B$6:B63)*1</f>
        <v>58</v>
      </c>
      <c r="B63" s="9" t="s">
        <v>46</v>
      </c>
      <c r="C63" s="11">
        <v>40688</v>
      </c>
      <c r="D63" s="8" t="s">
        <v>30</v>
      </c>
      <c r="E63" s="10">
        <v>1</v>
      </c>
    </row>
    <row r="64" spans="1:5" ht="22.5" customHeight="1">
      <c r="A64" s="6">
        <f>SUBTOTAL(103,$B$6:B64)*1</f>
        <v>59</v>
      </c>
      <c r="B64" s="9" t="s">
        <v>47</v>
      </c>
      <c r="C64" s="11">
        <v>40688</v>
      </c>
      <c r="D64" s="8" t="s">
        <v>30</v>
      </c>
      <c r="E64" s="10">
        <v>1</v>
      </c>
    </row>
    <row r="65" spans="1:5" ht="22.5" customHeight="1">
      <c r="A65" s="6">
        <f>SUBTOTAL(103,$B$6:B65)*1</f>
        <v>60</v>
      </c>
      <c r="B65" s="9" t="s">
        <v>48</v>
      </c>
      <c r="C65" s="11">
        <v>40688</v>
      </c>
      <c r="D65" s="8" t="s">
        <v>30</v>
      </c>
      <c r="E65" s="10">
        <v>1</v>
      </c>
    </row>
    <row r="66" spans="1:5" ht="22.5" customHeight="1">
      <c r="A66" s="6">
        <f>SUBTOTAL(103,$B$6:B66)*1</f>
        <v>61</v>
      </c>
      <c r="B66" s="9" t="s">
        <v>40</v>
      </c>
      <c r="C66" s="11">
        <v>40688</v>
      </c>
      <c r="D66" s="8" t="s">
        <v>30</v>
      </c>
      <c r="E66" s="10">
        <v>1</v>
      </c>
    </row>
    <row r="67" spans="1:5" ht="22.5" customHeight="1">
      <c r="A67" s="6">
        <f>SUBTOTAL(103,$B$6:B67)*1</f>
        <v>62</v>
      </c>
      <c r="B67" s="9" t="s">
        <v>40</v>
      </c>
      <c r="C67" s="11">
        <v>40688</v>
      </c>
      <c r="D67" s="8" t="s">
        <v>30</v>
      </c>
      <c r="E67" s="10">
        <v>1</v>
      </c>
    </row>
    <row r="68" spans="1:5" ht="22.5" customHeight="1">
      <c r="A68" s="6">
        <f>SUBTOTAL(103,$B$6:B68)*1</f>
        <v>63</v>
      </c>
      <c r="B68" s="9" t="s">
        <v>49</v>
      </c>
      <c r="C68" s="11">
        <v>40669</v>
      </c>
      <c r="D68" s="8" t="s">
        <v>30</v>
      </c>
      <c r="E68" s="10">
        <v>1</v>
      </c>
    </row>
    <row r="69" spans="1:5" ht="22.5" customHeight="1">
      <c r="A69" s="6">
        <f>SUBTOTAL(103,$B$6:B69)*1</f>
        <v>64</v>
      </c>
      <c r="B69" s="9" t="s">
        <v>50</v>
      </c>
      <c r="C69" s="11">
        <v>40669</v>
      </c>
      <c r="D69" s="8" t="s">
        <v>30</v>
      </c>
      <c r="E69" s="10">
        <v>1</v>
      </c>
    </row>
    <row r="70" spans="1:5" ht="22.5" customHeight="1">
      <c r="A70" s="6">
        <f>SUBTOTAL(103,$B$6:B70)*1</f>
        <v>65</v>
      </c>
      <c r="B70" s="9" t="s">
        <v>50</v>
      </c>
      <c r="C70" s="11">
        <v>40669</v>
      </c>
      <c r="D70" s="8" t="s">
        <v>30</v>
      </c>
      <c r="E70" s="10">
        <v>1</v>
      </c>
    </row>
    <row r="71" spans="1:5" ht="22.5" customHeight="1">
      <c r="A71" s="6">
        <f>SUBTOTAL(103,$B$6:B71)*1</f>
        <v>66</v>
      </c>
      <c r="B71" s="9" t="s">
        <v>51</v>
      </c>
      <c r="C71" s="11">
        <v>40669</v>
      </c>
      <c r="D71" s="8" t="s">
        <v>30</v>
      </c>
      <c r="E71" s="10">
        <v>1</v>
      </c>
    </row>
    <row r="72" spans="1:5" ht="22.5" customHeight="1">
      <c r="A72" s="6">
        <f>SUBTOTAL(103,$B$6:B72)*1</f>
        <v>67</v>
      </c>
      <c r="B72" s="9" t="s">
        <v>52</v>
      </c>
      <c r="C72" s="11">
        <v>40774</v>
      </c>
      <c r="D72" s="8" t="s">
        <v>30</v>
      </c>
      <c r="E72" s="10">
        <v>1</v>
      </c>
    </row>
    <row r="73" spans="1:5" ht="22.5" customHeight="1">
      <c r="A73" s="6">
        <f>SUBTOTAL(103,$B$6:B73)*1</f>
        <v>68</v>
      </c>
      <c r="B73" s="9" t="s">
        <v>52</v>
      </c>
      <c r="C73" s="11">
        <v>40774</v>
      </c>
      <c r="D73" s="8" t="s">
        <v>30</v>
      </c>
      <c r="E73" s="10">
        <v>1</v>
      </c>
    </row>
    <row r="74" spans="1:5" ht="22.5" customHeight="1">
      <c r="A74" s="6">
        <f>SUBTOTAL(103,$B$6:B74)*1</f>
        <v>69</v>
      </c>
      <c r="B74" s="9" t="s">
        <v>52</v>
      </c>
      <c r="C74" s="11">
        <v>40774</v>
      </c>
      <c r="D74" s="8" t="s">
        <v>30</v>
      </c>
      <c r="E74" s="10">
        <v>1</v>
      </c>
    </row>
    <row r="75" spans="1:5" ht="22.5" customHeight="1">
      <c r="A75" s="6">
        <f>SUBTOTAL(103,$B$6:B75)*1</f>
        <v>70</v>
      </c>
      <c r="B75" s="9" t="s">
        <v>53</v>
      </c>
      <c r="C75" s="11">
        <v>40806</v>
      </c>
      <c r="D75" s="8" t="s">
        <v>30</v>
      </c>
      <c r="E75" s="10">
        <v>1</v>
      </c>
    </row>
    <row r="76" spans="1:5" ht="22.5" customHeight="1">
      <c r="A76" s="6">
        <f>SUBTOTAL(103,$B$6:B76)*1</f>
        <v>71</v>
      </c>
      <c r="B76" s="9" t="s">
        <v>54</v>
      </c>
      <c r="C76" s="11">
        <v>40806</v>
      </c>
      <c r="D76" s="8" t="s">
        <v>30</v>
      </c>
      <c r="E76" s="10">
        <v>1</v>
      </c>
    </row>
    <row r="77" spans="1:5" ht="22.5" customHeight="1">
      <c r="A77" s="6">
        <f>SUBTOTAL(103,$B$6:B77)*1</f>
        <v>72</v>
      </c>
      <c r="B77" s="9" t="s">
        <v>55</v>
      </c>
      <c r="C77" s="11" t="s">
        <v>72</v>
      </c>
      <c r="D77" s="8" t="s">
        <v>30</v>
      </c>
      <c r="E77" s="10">
        <v>1</v>
      </c>
    </row>
    <row r="78" spans="1:5" ht="22.5" customHeight="1">
      <c r="A78" s="6">
        <f>SUBTOTAL(103,$B$6:B78)*1</f>
        <v>73</v>
      </c>
      <c r="B78" s="9" t="s">
        <v>56</v>
      </c>
      <c r="C78" s="11" t="s">
        <v>73</v>
      </c>
      <c r="D78" s="8" t="s">
        <v>30</v>
      </c>
      <c r="E78" s="10">
        <v>1</v>
      </c>
    </row>
    <row r="79" spans="1:5" ht="22.5" customHeight="1">
      <c r="A79" s="6">
        <f>SUBTOTAL(103,$B$6:B79)*1</f>
        <v>74</v>
      </c>
      <c r="B79" s="9" t="s">
        <v>56</v>
      </c>
      <c r="C79" s="11" t="s">
        <v>73</v>
      </c>
      <c r="D79" s="8" t="s">
        <v>30</v>
      </c>
      <c r="E79" s="10">
        <v>1</v>
      </c>
    </row>
    <row r="80" spans="1:5" ht="22.5" customHeight="1">
      <c r="A80" s="6">
        <f>SUBTOTAL(103,$B$6:B80)*1</f>
        <v>75</v>
      </c>
      <c r="B80" s="9" t="s">
        <v>57</v>
      </c>
      <c r="C80" s="11" t="s">
        <v>73</v>
      </c>
      <c r="D80" s="8" t="s">
        <v>30</v>
      </c>
      <c r="E80" s="10">
        <v>1</v>
      </c>
    </row>
    <row r="81" spans="1:5" ht="22.5" customHeight="1">
      <c r="A81" s="6">
        <f>SUBTOTAL(103,$B$6:B81)*1</f>
        <v>76</v>
      </c>
      <c r="B81" s="9" t="s">
        <v>56</v>
      </c>
      <c r="C81" s="11" t="s">
        <v>73</v>
      </c>
      <c r="D81" s="8" t="s">
        <v>30</v>
      </c>
      <c r="E81" s="10">
        <v>1</v>
      </c>
    </row>
    <row r="82" spans="1:5" ht="22.5" customHeight="1">
      <c r="A82" s="6">
        <f>SUBTOTAL(103,$B$6:B82)*1</f>
        <v>77</v>
      </c>
      <c r="B82" s="9" t="s">
        <v>58</v>
      </c>
      <c r="C82" s="11" t="s">
        <v>73</v>
      </c>
      <c r="D82" s="8" t="s">
        <v>30</v>
      </c>
      <c r="E82" s="10">
        <v>1</v>
      </c>
    </row>
    <row r="83" spans="1:5" ht="22.5" customHeight="1">
      <c r="A83" s="6">
        <f>SUBTOTAL(103,$B$6:B83)*1</f>
        <v>78</v>
      </c>
      <c r="B83" s="9" t="s">
        <v>59</v>
      </c>
      <c r="C83" s="11" t="s">
        <v>74</v>
      </c>
      <c r="D83" s="8" t="s">
        <v>30</v>
      </c>
      <c r="E83" s="10">
        <v>1</v>
      </c>
    </row>
    <row r="84" spans="1:5" ht="22.5" customHeight="1">
      <c r="A84" s="6">
        <f>SUBTOTAL(103,$B$6:B84)*1</f>
        <v>79</v>
      </c>
      <c r="B84" s="9" t="s">
        <v>60</v>
      </c>
      <c r="C84" s="11" t="s">
        <v>75</v>
      </c>
      <c r="D84" s="8" t="s">
        <v>30</v>
      </c>
      <c r="E84" s="10">
        <v>1</v>
      </c>
    </row>
    <row r="85" spans="1:5" ht="22.5" customHeight="1">
      <c r="A85" s="6">
        <f>SUBTOTAL(103,$B$6:B85)*1</f>
        <v>80</v>
      </c>
      <c r="B85" s="9" t="s">
        <v>61</v>
      </c>
      <c r="C85" s="11">
        <v>41101</v>
      </c>
      <c r="D85" s="8" t="s">
        <v>30</v>
      </c>
      <c r="E85" s="10">
        <v>1</v>
      </c>
    </row>
    <row r="86" spans="1:5" ht="22.5" customHeight="1">
      <c r="A86" s="6">
        <f>SUBTOTAL(103,$B$6:B86)*1</f>
        <v>81</v>
      </c>
      <c r="B86" s="9" t="s">
        <v>62</v>
      </c>
      <c r="C86" s="11">
        <v>41101</v>
      </c>
      <c r="D86" s="8" t="s">
        <v>30</v>
      </c>
      <c r="E86" s="10">
        <v>1</v>
      </c>
    </row>
    <row r="87" spans="1:5" ht="22.5" customHeight="1">
      <c r="A87" s="6">
        <f>SUBTOTAL(103,$B$6:B87)*1</f>
        <v>82</v>
      </c>
      <c r="B87" s="9" t="s">
        <v>62</v>
      </c>
      <c r="C87" s="11">
        <v>41101</v>
      </c>
      <c r="D87" s="8" t="s">
        <v>30</v>
      </c>
      <c r="E87" s="10">
        <v>1</v>
      </c>
    </row>
    <row r="88" spans="1:5" ht="22.5" customHeight="1">
      <c r="A88" s="6">
        <f>SUBTOTAL(103,$B$6:B88)*1</f>
        <v>83</v>
      </c>
      <c r="B88" s="9" t="s">
        <v>63</v>
      </c>
      <c r="C88" s="11">
        <v>41095</v>
      </c>
      <c r="D88" s="8" t="s">
        <v>30</v>
      </c>
      <c r="E88" s="10">
        <v>1</v>
      </c>
    </row>
    <row r="89" spans="1:5" ht="22.5" customHeight="1">
      <c r="A89" s="6">
        <f>SUBTOTAL(103,$B$6:B89)*1</f>
        <v>84</v>
      </c>
      <c r="B89" s="9" t="s">
        <v>64</v>
      </c>
      <c r="C89" s="11" t="s">
        <v>76</v>
      </c>
      <c r="D89" s="8" t="s">
        <v>30</v>
      </c>
      <c r="E89" s="10">
        <v>1</v>
      </c>
    </row>
    <row r="90" spans="1:5" ht="22.5" customHeight="1">
      <c r="A90" s="6">
        <f>SUBTOTAL(103,$B$6:B90)*1</f>
        <v>85</v>
      </c>
      <c r="B90" s="9" t="s">
        <v>65</v>
      </c>
      <c r="C90" s="11" t="s">
        <v>76</v>
      </c>
      <c r="D90" s="8" t="s">
        <v>30</v>
      </c>
      <c r="E90" s="10">
        <v>1</v>
      </c>
    </row>
    <row r="91" spans="1:5" ht="22.5" customHeight="1">
      <c r="A91" s="6">
        <f>SUBTOTAL(103,$B$6:B91)*1</f>
        <v>86</v>
      </c>
      <c r="B91" s="9" t="s">
        <v>65</v>
      </c>
      <c r="C91" s="11" t="s">
        <v>76</v>
      </c>
      <c r="D91" s="8" t="s">
        <v>30</v>
      </c>
      <c r="E91" s="10">
        <v>1</v>
      </c>
    </row>
    <row r="92" spans="1:5" ht="22.5" customHeight="1">
      <c r="A92" s="6">
        <f>SUBTOTAL(103,$B$6:B92)*1</f>
        <v>87</v>
      </c>
      <c r="B92" s="9" t="s">
        <v>65</v>
      </c>
      <c r="C92" s="11" t="s">
        <v>76</v>
      </c>
      <c r="D92" s="8" t="s">
        <v>30</v>
      </c>
      <c r="E92" s="10">
        <v>1</v>
      </c>
    </row>
    <row r="93" spans="1:5" ht="22.5" customHeight="1">
      <c r="A93" s="6">
        <f>SUBTOTAL(103,$B$6:B93)*1</f>
        <v>88</v>
      </c>
      <c r="B93" s="9" t="s">
        <v>65</v>
      </c>
      <c r="C93" s="11" t="s">
        <v>76</v>
      </c>
      <c r="D93" s="8" t="s">
        <v>30</v>
      </c>
      <c r="E93" s="10">
        <v>1</v>
      </c>
    </row>
    <row r="94" spans="1:5" ht="22.5" customHeight="1">
      <c r="A94" s="6">
        <f>SUBTOTAL(103,$B$6:B94)*1</f>
        <v>89</v>
      </c>
      <c r="B94" s="9" t="s">
        <v>65</v>
      </c>
      <c r="C94" s="11" t="s">
        <v>76</v>
      </c>
      <c r="D94" s="8" t="s">
        <v>30</v>
      </c>
      <c r="E94" s="10">
        <v>1</v>
      </c>
    </row>
    <row r="95" spans="1:5" ht="22.5" customHeight="1">
      <c r="A95" s="6">
        <f>SUBTOTAL(103,$B$6:B95)*1</f>
        <v>90</v>
      </c>
      <c r="B95" s="9" t="s">
        <v>65</v>
      </c>
      <c r="C95" s="11" t="s">
        <v>76</v>
      </c>
      <c r="D95" s="8" t="s">
        <v>30</v>
      </c>
      <c r="E95" s="10">
        <v>1</v>
      </c>
    </row>
    <row r="96" spans="1:5" ht="22.5" customHeight="1">
      <c r="A96" s="6">
        <f>SUBTOTAL(103,$B$6:B96)*1</f>
        <v>91</v>
      </c>
      <c r="B96" s="9" t="s">
        <v>66</v>
      </c>
      <c r="C96" s="11" t="s">
        <v>76</v>
      </c>
      <c r="D96" s="8" t="s">
        <v>30</v>
      </c>
      <c r="E96" s="10">
        <v>1</v>
      </c>
    </row>
    <row r="97" spans="1:5" ht="22.5" customHeight="1">
      <c r="A97" s="6">
        <f>SUBTOTAL(103,$B$6:B97)*1</f>
        <v>92</v>
      </c>
      <c r="B97" s="9" t="s">
        <v>66</v>
      </c>
      <c r="C97" s="11" t="s">
        <v>76</v>
      </c>
      <c r="D97" s="8" t="s">
        <v>30</v>
      </c>
      <c r="E97" s="10">
        <v>1</v>
      </c>
    </row>
    <row r="98" spans="1:5" ht="22.5" customHeight="1">
      <c r="A98" s="6">
        <f>SUBTOTAL(103,$B$6:B98)*1</f>
        <v>93</v>
      </c>
      <c r="B98" s="9" t="s">
        <v>66</v>
      </c>
      <c r="C98" s="11" t="s">
        <v>76</v>
      </c>
      <c r="D98" s="8" t="s">
        <v>30</v>
      </c>
      <c r="E98" s="10">
        <v>1</v>
      </c>
    </row>
    <row r="99" spans="1:5" ht="22.5" customHeight="1">
      <c r="A99" s="6">
        <f>SUBTOTAL(103,$B$6:B99)*1</f>
        <v>94</v>
      </c>
      <c r="B99" s="9" t="s">
        <v>66</v>
      </c>
      <c r="C99" s="11" t="s">
        <v>76</v>
      </c>
      <c r="D99" s="8" t="s">
        <v>30</v>
      </c>
      <c r="E99" s="10">
        <v>1</v>
      </c>
    </row>
    <row r="100" spans="1:5" ht="22.5" customHeight="1">
      <c r="A100" s="6">
        <f>SUBTOTAL(103,$B$6:B100)*1</f>
        <v>95</v>
      </c>
      <c r="B100" s="9" t="s">
        <v>66</v>
      </c>
      <c r="C100" s="11" t="s">
        <v>76</v>
      </c>
      <c r="D100" s="8" t="s">
        <v>30</v>
      </c>
      <c r="E100" s="10">
        <v>1</v>
      </c>
    </row>
    <row r="101" spans="1:5" ht="22.5" customHeight="1">
      <c r="A101" s="6">
        <f>SUBTOTAL(103,$B$6:B101)*1</f>
        <v>96</v>
      </c>
      <c r="B101" s="9" t="s">
        <v>66</v>
      </c>
      <c r="C101" s="11" t="s">
        <v>76</v>
      </c>
      <c r="D101" s="8" t="s">
        <v>30</v>
      </c>
      <c r="E101" s="10">
        <v>1</v>
      </c>
    </row>
    <row r="102" spans="1:5" ht="22.5" customHeight="1">
      <c r="A102" s="6">
        <f>SUBTOTAL(103,$B$6:B102)*1</f>
        <v>97</v>
      </c>
      <c r="B102" s="9" t="s">
        <v>67</v>
      </c>
      <c r="C102" s="11">
        <v>41612</v>
      </c>
      <c r="D102" s="8" t="s">
        <v>30</v>
      </c>
      <c r="E102" s="10">
        <v>1</v>
      </c>
    </row>
    <row r="103" spans="1:5" ht="22.5" customHeight="1">
      <c r="A103" s="6">
        <f>SUBTOTAL(103,$B$6:B103)*1</f>
        <v>98</v>
      </c>
      <c r="B103" s="9" t="s">
        <v>67</v>
      </c>
      <c r="C103" s="11">
        <v>41612</v>
      </c>
      <c r="D103" s="8" t="s">
        <v>30</v>
      </c>
      <c r="E103" s="10">
        <v>1</v>
      </c>
    </row>
    <row r="104" spans="1:5" ht="22.5" customHeight="1">
      <c r="A104" s="6">
        <f>SUBTOTAL(103,$B$6:B104)*1</f>
        <v>99</v>
      </c>
      <c r="B104" s="9" t="s">
        <v>67</v>
      </c>
      <c r="C104" s="11">
        <v>41612</v>
      </c>
      <c r="D104" s="8" t="s">
        <v>30</v>
      </c>
      <c r="E104" s="10">
        <v>1</v>
      </c>
    </row>
    <row r="105" spans="1:5" ht="22.5" customHeight="1">
      <c r="A105" s="6">
        <f>SUBTOTAL(103,$B$6:B105)*1</f>
        <v>100</v>
      </c>
      <c r="B105" s="9" t="s">
        <v>68</v>
      </c>
      <c r="C105" s="11">
        <v>41392</v>
      </c>
      <c r="D105" s="8" t="s">
        <v>30</v>
      </c>
      <c r="E105" s="10">
        <v>1</v>
      </c>
    </row>
    <row r="106" spans="1:5" ht="22.5" customHeight="1">
      <c r="A106" s="6">
        <f>SUBTOTAL(103,$B$6:B106)*1</f>
        <v>101</v>
      </c>
      <c r="B106" s="9" t="s">
        <v>68</v>
      </c>
      <c r="C106" s="11">
        <v>41392</v>
      </c>
      <c r="D106" s="8" t="s">
        <v>30</v>
      </c>
      <c r="E106" s="12">
        <v>1</v>
      </c>
    </row>
    <row r="107" spans="1:5" ht="22.5" customHeight="1">
      <c r="A107" s="6">
        <f>SUBTOTAL(103,$B$6:B107)*1</f>
        <v>102</v>
      </c>
      <c r="B107" s="9" t="s">
        <v>77</v>
      </c>
      <c r="C107" s="11">
        <v>41372</v>
      </c>
      <c r="D107" s="8" t="s">
        <v>30</v>
      </c>
      <c r="E107" s="12">
        <v>1</v>
      </c>
    </row>
    <row r="108" spans="1:5" ht="22.5" customHeight="1">
      <c r="A108" s="6">
        <f>SUBTOTAL(103,$B$6:B108)*1</f>
        <v>103</v>
      </c>
      <c r="B108" s="9" t="s">
        <v>78</v>
      </c>
      <c r="C108" s="11">
        <v>41421</v>
      </c>
      <c r="D108" s="8" t="s">
        <v>30</v>
      </c>
      <c r="E108" s="12">
        <v>1</v>
      </c>
    </row>
    <row r="109" spans="1:5" ht="22.5" customHeight="1">
      <c r="A109" s="6">
        <f>SUBTOTAL(103,$B$6:B109)*1</f>
        <v>104</v>
      </c>
      <c r="B109" s="9" t="s">
        <v>79</v>
      </c>
      <c r="C109" s="11">
        <v>41421</v>
      </c>
      <c r="D109" s="8" t="s">
        <v>30</v>
      </c>
      <c r="E109" s="12">
        <v>1</v>
      </c>
    </row>
    <row r="110" spans="1:5" ht="22.5" customHeight="1">
      <c r="A110" s="6">
        <f>SUBTOTAL(103,$B$6:B110)*1</f>
        <v>105</v>
      </c>
      <c r="B110" s="9" t="s">
        <v>80</v>
      </c>
      <c r="C110" s="11">
        <v>41429</v>
      </c>
      <c r="D110" s="8" t="s">
        <v>30</v>
      </c>
      <c r="E110" s="12">
        <v>1</v>
      </c>
    </row>
    <row r="111" spans="1:5" ht="22.5" customHeight="1">
      <c r="A111" s="6">
        <f>SUBTOTAL(103,$B$6:B111)*1</f>
        <v>106</v>
      </c>
      <c r="B111" s="9" t="s">
        <v>81</v>
      </c>
      <c r="C111" s="11">
        <v>41456</v>
      </c>
      <c r="D111" s="8" t="s">
        <v>30</v>
      </c>
      <c r="E111" s="12">
        <v>1</v>
      </c>
    </row>
    <row r="112" spans="1:5" ht="22.5" customHeight="1">
      <c r="A112" s="6">
        <f>SUBTOTAL(103,$B$6:B112)*1</f>
        <v>107</v>
      </c>
      <c r="B112" s="9" t="s">
        <v>81</v>
      </c>
      <c r="C112" s="11">
        <v>41456</v>
      </c>
      <c r="D112" s="8" t="s">
        <v>30</v>
      </c>
      <c r="E112" s="12">
        <v>1</v>
      </c>
    </row>
    <row r="113" spans="1:5" ht="22.5" customHeight="1">
      <c r="A113" s="6">
        <f>SUBTOTAL(103,$B$6:B113)*1</f>
        <v>108</v>
      </c>
      <c r="B113" s="9" t="s">
        <v>81</v>
      </c>
      <c r="C113" s="11">
        <v>41456</v>
      </c>
      <c r="D113" s="8" t="s">
        <v>30</v>
      </c>
      <c r="E113" s="12">
        <v>1</v>
      </c>
    </row>
    <row r="114" spans="1:5" ht="22.5" customHeight="1">
      <c r="A114" s="6">
        <f>SUBTOTAL(103,$B$6:B114)*1</f>
        <v>109</v>
      </c>
      <c r="B114" s="9" t="s">
        <v>82</v>
      </c>
      <c r="C114" s="11">
        <v>41470</v>
      </c>
      <c r="D114" s="8" t="s">
        <v>30</v>
      </c>
      <c r="E114" s="12">
        <v>1</v>
      </c>
    </row>
    <row r="115" spans="1:5" ht="22.5" customHeight="1">
      <c r="A115" s="6">
        <f>SUBTOTAL(103,$B$6:B115)*1</f>
        <v>110</v>
      </c>
      <c r="B115" s="9" t="s">
        <v>83</v>
      </c>
      <c r="C115" s="11">
        <v>41481</v>
      </c>
      <c r="D115" s="8" t="s">
        <v>30</v>
      </c>
      <c r="E115" s="12">
        <v>1</v>
      </c>
    </row>
    <row r="116" spans="1:5" ht="22.5" customHeight="1">
      <c r="A116" s="6">
        <f>SUBTOTAL(103,$B$6:B116)*1</f>
        <v>111</v>
      </c>
      <c r="B116" s="9" t="s">
        <v>84</v>
      </c>
      <c r="C116" s="11">
        <v>41486</v>
      </c>
      <c r="D116" s="8" t="s">
        <v>30</v>
      </c>
      <c r="E116" s="12">
        <v>1</v>
      </c>
    </row>
    <row r="117" spans="1:5" ht="22.5" customHeight="1">
      <c r="A117" s="6">
        <f>SUBTOTAL(103,$B$6:B117)*1</f>
        <v>112</v>
      </c>
      <c r="B117" s="9" t="s">
        <v>85</v>
      </c>
      <c r="C117" s="11">
        <v>41541</v>
      </c>
      <c r="D117" s="8" t="s">
        <v>30</v>
      </c>
      <c r="E117" s="12">
        <v>1</v>
      </c>
    </row>
    <row r="118" spans="1:5" ht="22.5" customHeight="1">
      <c r="A118" s="6">
        <f>SUBTOTAL(103,$B$6:B118)*1</f>
        <v>113</v>
      </c>
      <c r="B118" s="9" t="s">
        <v>86</v>
      </c>
      <c r="C118" s="11">
        <v>41541</v>
      </c>
      <c r="D118" s="8" t="s">
        <v>30</v>
      </c>
      <c r="E118" s="12">
        <v>1</v>
      </c>
    </row>
    <row r="119" spans="1:5" ht="22.5" customHeight="1">
      <c r="A119" s="6">
        <f>SUBTOTAL(103,$B$6:B119)*1</f>
        <v>114</v>
      </c>
      <c r="B119" s="9" t="s">
        <v>87</v>
      </c>
      <c r="C119" s="11">
        <v>41542</v>
      </c>
      <c r="D119" s="8" t="s">
        <v>30</v>
      </c>
      <c r="E119" s="12">
        <v>1</v>
      </c>
    </row>
    <row r="120" spans="1:5" ht="22.5" customHeight="1">
      <c r="A120" s="6">
        <f>SUBTOTAL(103,$B$6:B120)*1</f>
        <v>115</v>
      </c>
      <c r="B120" s="9" t="s">
        <v>87</v>
      </c>
      <c r="C120" s="11">
        <v>41542</v>
      </c>
      <c r="D120" s="8" t="s">
        <v>30</v>
      </c>
      <c r="E120" s="12">
        <v>1</v>
      </c>
    </row>
    <row r="121" spans="1:5" ht="22.5" customHeight="1">
      <c r="A121" s="6">
        <f>SUBTOTAL(103,$B$6:B121)*1</f>
        <v>116</v>
      </c>
      <c r="B121" s="9" t="s">
        <v>87</v>
      </c>
      <c r="C121" s="11">
        <v>41542</v>
      </c>
      <c r="D121" s="8" t="s">
        <v>30</v>
      </c>
      <c r="E121" s="12">
        <v>1</v>
      </c>
    </row>
    <row r="122" spans="1:5" ht="22.5" customHeight="1">
      <c r="A122" s="6">
        <f>SUBTOTAL(103,$B$6:B122)*1</f>
        <v>117</v>
      </c>
      <c r="B122" s="9" t="s">
        <v>87</v>
      </c>
      <c r="C122" s="11">
        <v>41542</v>
      </c>
      <c r="D122" s="8" t="s">
        <v>30</v>
      </c>
      <c r="E122" s="12">
        <v>1</v>
      </c>
    </row>
    <row r="123" spans="1:5" ht="22.5" customHeight="1">
      <c r="A123" s="6">
        <f>SUBTOTAL(103,$B$6:B123)*1</f>
        <v>118</v>
      </c>
      <c r="B123" s="9" t="s">
        <v>88</v>
      </c>
      <c r="C123" s="11">
        <v>41946</v>
      </c>
      <c r="D123" s="8" t="s">
        <v>30</v>
      </c>
      <c r="E123" s="12">
        <v>1</v>
      </c>
    </row>
    <row r="124" spans="1:5" ht="22.5" customHeight="1">
      <c r="A124" s="6">
        <f>SUBTOTAL(103,$B$6:B124)*1</f>
        <v>119</v>
      </c>
      <c r="B124" s="9" t="s">
        <v>89</v>
      </c>
      <c r="C124" s="11">
        <v>41910</v>
      </c>
      <c r="D124" s="8" t="s">
        <v>30</v>
      </c>
      <c r="E124" s="12">
        <v>1</v>
      </c>
    </row>
    <row r="125" spans="1:5" ht="22.5" customHeight="1">
      <c r="A125" s="6">
        <f>SUBTOTAL(103,$B$6:B125)*1</f>
        <v>120</v>
      </c>
      <c r="B125" s="9" t="s">
        <v>90</v>
      </c>
      <c r="C125" s="11" t="s">
        <v>149</v>
      </c>
      <c r="D125" s="8" t="s">
        <v>30</v>
      </c>
      <c r="E125" s="12">
        <v>1</v>
      </c>
    </row>
    <row r="126" spans="1:5" ht="22.5" customHeight="1">
      <c r="A126" s="6">
        <f>SUBTOTAL(103,$B$6:B126)*1</f>
        <v>121</v>
      </c>
      <c r="B126" s="9" t="s">
        <v>90</v>
      </c>
      <c r="C126" s="11" t="s">
        <v>149</v>
      </c>
      <c r="D126" s="8" t="s">
        <v>30</v>
      </c>
      <c r="E126" s="12">
        <v>1</v>
      </c>
    </row>
    <row r="127" spans="1:5" ht="22.5" customHeight="1">
      <c r="A127" s="6">
        <f>SUBTOTAL(103,$B$6:B127)*1</f>
        <v>122</v>
      </c>
      <c r="B127" s="9" t="s">
        <v>91</v>
      </c>
      <c r="C127" s="11" t="s">
        <v>150</v>
      </c>
      <c r="D127" s="8" t="s">
        <v>30</v>
      </c>
      <c r="E127" s="12">
        <v>1</v>
      </c>
    </row>
    <row r="128" spans="1:5" ht="22.5" customHeight="1">
      <c r="A128" s="6">
        <f>SUBTOTAL(103,$B$6:B128)*1</f>
        <v>123</v>
      </c>
      <c r="B128" s="9" t="s">
        <v>92</v>
      </c>
      <c r="C128" s="11">
        <v>42118</v>
      </c>
      <c r="D128" s="8" t="s">
        <v>30</v>
      </c>
      <c r="E128" s="12">
        <v>1</v>
      </c>
    </row>
    <row r="129" spans="1:5" ht="22.5" customHeight="1">
      <c r="A129" s="6">
        <f>SUBTOTAL(103,$B$6:B129)*1</f>
        <v>124</v>
      </c>
      <c r="B129" s="9" t="s">
        <v>93</v>
      </c>
      <c r="C129" s="11">
        <v>42122</v>
      </c>
      <c r="D129" s="8" t="s">
        <v>30</v>
      </c>
      <c r="E129" s="12">
        <v>1</v>
      </c>
    </row>
    <row r="130" spans="1:5" ht="22.5" customHeight="1">
      <c r="A130" s="6">
        <f>SUBTOTAL(103,$B$6:B130)*1</f>
        <v>125</v>
      </c>
      <c r="B130" s="9" t="s">
        <v>93</v>
      </c>
      <c r="C130" s="11">
        <v>42122</v>
      </c>
      <c r="D130" s="8" t="s">
        <v>30</v>
      </c>
      <c r="E130" s="12">
        <v>1</v>
      </c>
    </row>
    <row r="131" spans="1:5" ht="22.5" customHeight="1">
      <c r="A131" s="6">
        <f>SUBTOTAL(103,$B$6:B131)*1</f>
        <v>126</v>
      </c>
      <c r="B131" s="9" t="s">
        <v>66</v>
      </c>
      <c r="C131" s="11">
        <v>42122</v>
      </c>
      <c r="D131" s="8" t="s">
        <v>30</v>
      </c>
      <c r="E131" s="12">
        <v>1</v>
      </c>
    </row>
    <row r="132" spans="1:5" ht="22.5" customHeight="1">
      <c r="A132" s="6">
        <f>SUBTOTAL(103,$B$6:B132)*1</f>
        <v>127</v>
      </c>
      <c r="B132" s="9" t="s">
        <v>66</v>
      </c>
      <c r="C132" s="11">
        <v>42122</v>
      </c>
      <c r="D132" s="8" t="s">
        <v>30</v>
      </c>
      <c r="E132" s="12">
        <v>1</v>
      </c>
    </row>
    <row r="133" spans="1:5" ht="22.5" customHeight="1">
      <c r="A133" s="6">
        <f>SUBTOTAL(103,$B$6:B133)*1</f>
        <v>128</v>
      </c>
      <c r="B133" s="9" t="s">
        <v>94</v>
      </c>
      <c r="C133" s="11">
        <v>42219</v>
      </c>
      <c r="D133" s="8" t="s">
        <v>30</v>
      </c>
      <c r="E133" s="12">
        <v>1</v>
      </c>
    </row>
    <row r="134" spans="1:5" ht="22.5" customHeight="1">
      <c r="A134" s="6">
        <f>SUBTOTAL(103,$B$6:B134)*1</f>
        <v>129</v>
      </c>
      <c r="B134" s="9" t="s">
        <v>95</v>
      </c>
      <c r="C134" s="11" t="s">
        <v>151</v>
      </c>
      <c r="D134" s="8" t="s">
        <v>30</v>
      </c>
      <c r="E134" s="12">
        <v>1</v>
      </c>
    </row>
    <row r="135" spans="1:5" ht="22.5" customHeight="1">
      <c r="A135" s="6">
        <f>SUBTOTAL(103,$B$6:B135)*1</f>
        <v>130</v>
      </c>
      <c r="B135" s="9" t="s">
        <v>96</v>
      </c>
      <c r="C135" s="11">
        <v>42709</v>
      </c>
      <c r="D135" s="8" t="s">
        <v>30</v>
      </c>
      <c r="E135" s="12">
        <v>1</v>
      </c>
    </row>
    <row r="136" spans="1:5" ht="22.5" customHeight="1">
      <c r="A136" s="6">
        <f>SUBTOTAL(103,$B$6:B136)*1</f>
        <v>131</v>
      </c>
      <c r="B136" s="9" t="s">
        <v>96</v>
      </c>
      <c r="C136" s="11">
        <v>42709</v>
      </c>
      <c r="D136" s="8" t="s">
        <v>30</v>
      </c>
      <c r="E136" s="12">
        <v>1</v>
      </c>
    </row>
    <row r="137" spans="1:5" ht="22.5" customHeight="1">
      <c r="A137" s="6">
        <f>SUBTOTAL(103,$B$6:B137)*1</f>
        <v>132</v>
      </c>
      <c r="B137" s="9" t="s">
        <v>66</v>
      </c>
      <c r="C137" s="11">
        <v>42467</v>
      </c>
      <c r="D137" s="8" t="s">
        <v>30</v>
      </c>
      <c r="E137" s="12">
        <v>1</v>
      </c>
    </row>
    <row r="138" spans="1:5" ht="22.5" customHeight="1">
      <c r="A138" s="6">
        <f>SUBTOTAL(103,$B$6:B138)*1</f>
        <v>133</v>
      </c>
      <c r="B138" s="9" t="s">
        <v>97</v>
      </c>
      <c r="C138" s="11">
        <v>42467</v>
      </c>
      <c r="D138" s="8" t="s">
        <v>30</v>
      </c>
      <c r="E138" s="12">
        <v>1</v>
      </c>
    </row>
    <row r="139" spans="1:5" ht="22.5" customHeight="1">
      <c r="A139" s="6">
        <f>SUBTOTAL(103,$B$6:B139)*1</f>
        <v>134</v>
      </c>
      <c r="B139" s="9" t="s">
        <v>98</v>
      </c>
      <c r="C139" s="11">
        <v>42516</v>
      </c>
      <c r="D139" s="8" t="s">
        <v>30</v>
      </c>
      <c r="E139" s="12">
        <v>1</v>
      </c>
    </row>
    <row r="140" spans="1:5" ht="22.5" customHeight="1">
      <c r="A140" s="6">
        <f>SUBTOTAL(103,$B$6:B140)*1</f>
        <v>135</v>
      </c>
      <c r="B140" s="9" t="s">
        <v>99</v>
      </c>
      <c r="C140" s="11">
        <v>42842</v>
      </c>
      <c r="D140" s="8" t="s">
        <v>30</v>
      </c>
      <c r="E140" s="12">
        <v>1</v>
      </c>
    </row>
    <row r="141" spans="1:5" ht="22.5" customHeight="1">
      <c r="A141" s="6">
        <f>SUBTOTAL(103,$B$6:B141)*1</f>
        <v>136</v>
      </c>
      <c r="B141" s="9" t="s">
        <v>99</v>
      </c>
      <c r="C141" s="11">
        <v>42842</v>
      </c>
      <c r="D141" s="8" t="s">
        <v>30</v>
      </c>
      <c r="E141" s="12">
        <v>1</v>
      </c>
    </row>
    <row r="142" spans="1:5" ht="22.5" customHeight="1">
      <c r="A142" s="6">
        <f>SUBTOTAL(103,$B$6:B142)*1</f>
        <v>137</v>
      </c>
      <c r="B142" s="9" t="s">
        <v>100</v>
      </c>
      <c r="C142" s="11">
        <v>42904</v>
      </c>
      <c r="D142" s="8" t="s">
        <v>30</v>
      </c>
      <c r="E142" s="12">
        <v>1</v>
      </c>
    </row>
    <row r="143" spans="1:5" ht="22.5" customHeight="1">
      <c r="A143" s="6">
        <f>SUBTOTAL(103,$B$6:B143)*1</f>
        <v>138</v>
      </c>
      <c r="B143" s="9" t="s">
        <v>101</v>
      </c>
      <c r="C143" s="11" t="s">
        <v>152</v>
      </c>
      <c r="D143" s="8" t="s">
        <v>30</v>
      </c>
      <c r="E143" s="12">
        <v>1</v>
      </c>
    </row>
    <row r="144" spans="1:5" ht="22.5" customHeight="1">
      <c r="A144" s="6">
        <f>SUBTOTAL(103,$B$6:B144)*1</f>
        <v>139</v>
      </c>
      <c r="B144" s="9" t="s">
        <v>102</v>
      </c>
      <c r="C144" s="11" t="s">
        <v>152</v>
      </c>
      <c r="D144" s="8" t="s">
        <v>30</v>
      </c>
      <c r="E144" s="12">
        <v>1</v>
      </c>
    </row>
    <row r="145" spans="1:5" ht="22.5" customHeight="1">
      <c r="A145" s="6">
        <f>SUBTOTAL(103,$B$6:B145)*1</f>
        <v>140</v>
      </c>
      <c r="B145" s="9" t="s">
        <v>103</v>
      </c>
      <c r="C145" s="11" t="s">
        <v>153</v>
      </c>
      <c r="D145" s="8" t="s">
        <v>30</v>
      </c>
      <c r="E145" s="12">
        <v>1</v>
      </c>
    </row>
    <row r="146" spans="1:5" ht="22.5" customHeight="1">
      <c r="A146" s="6">
        <f>SUBTOTAL(103,$B$6:B146)*1</f>
        <v>141</v>
      </c>
      <c r="B146" s="9" t="s">
        <v>104</v>
      </c>
      <c r="C146" s="11" t="s">
        <v>153</v>
      </c>
      <c r="D146" s="8" t="s">
        <v>30</v>
      </c>
      <c r="E146" s="12">
        <v>1</v>
      </c>
    </row>
    <row r="147" spans="1:5" ht="22.5" customHeight="1">
      <c r="A147" s="6">
        <f>SUBTOTAL(103,$B$6:B147)*1</f>
        <v>142</v>
      </c>
      <c r="B147" s="9" t="s">
        <v>105</v>
      </c>
      <c r="C147" s="11">
        <v>39844</v>
      </c>
      <c r="D147" s="8" t="s">
        <v>30</v>
      </c>
      <c r="E147" s="12">
        <v>1</v>
      </c>
    </row>
    <row r="148" spans="1:5" ht="22.5" customHeight="1">
      <c r="A148" s="6">
        <f>SUBTOTAL(103,$B$6:B148)*1</f>
        <v>143</v>
      </c>
      <c r="B148" s="9" t="s">
        <v>106</v>
      </c>
      <c r="C148" s="11">
        <v>39933</v>
      </c>
      <c r="D148" s="8" t="s">
        <v>30</v>
      </c>
      <c r="E148" s="12">
        <v>3</v>
      </c>
    </row>
    <row r="149" spans="1:5" ht="22.5" customHeight="1">
      <c r="A149" s="6">
        <f>SUBTOTAL(103,$B$6:B149)*1</f>
        <v>144</v>
      </c>
      <c r="B149" s="9" t="s">
        <v>107</v>
      </c>
      <c r="C149" s="11">
        <v>39933</v>
      </c>
      <c r="D149" s="8" t="s">
        <v>30</v>
      </c>
      <c r="E149" s="12">
        <v>1</v>
      </c>
    </row>
    <row r="150" spans="1:5" ht="22.5" customHeight="1">
      <c r="A150" s="6">
        <f>SUBTOTAL(103,$B$6:B150)*1</f>
        <v>145</v>
      </c>
      <c r="B150" s="9" t="s">
        <v>108</v>
      </c>
      <c r="C150" s="11">
        <v>39933</v>
      </c>
      <c r="D150" s="8" t="s">
        <v>30</v>
      </c>
      <c r="E150" s="12">
        <v>1</v>
      </c>
    </row>
    <row r="151" spans="1:5" ht="22.5" customHeight="1">
      <c r="A151" s="6">
        <f>SUBTOTAL(103,$B$6:B151)*1</f>
        <v>146</v>
      </c>
      <c r="B151" s="9" t="s">
        <v>109</v>
      </c>
      <c r="C151" s="11">
        <v>40056</v>
      </c>
      <c r="D151" s="8" t="s">
        <v>30</v>
      </c>
      <c r="E151" s="12">
        <v>1</v>
      </c>
    </row>
    <row r="152" spans="1:5" ht="22.5" customHeight="1">
      <c r="A152" s="6">
        <f>SUBTOTAL(103,$B$6:B152)*1</f>
        <v>147</v>
      </c>
      <c r="B152" s="9" t="s">
        <v>110</v>
      </c>
      <c r="C152" s="11">
        <v>40056</v>
      </c>
      <c r="D152" s="8" t="s">
        <v>30</v>
      </c>
      <c r="E152" s="12">
        <v>1</v>
      </c>
    </row>
    <row r="153" spans="1:5" ht="22.5" customHeight="1">
      <c r="A153" s="6">
        <f>SUBTOTAL(103,$B$6:B153)*1</f>
        <v>148</v>
      </c>
      <c r="B153" s="9" t="s">
        <v>111</v>
      </c>
      <c r="C153" s="11">
        <v>40056</v>
      </c>
      <c r="D153" s="8" t="s">
        <v>30</v>
      </c>
      <c r="E153" s="12">
        <v>1</v>
      </c>
    </row>
    <row r="154" spans="1:5" ht="22.5" customHeight="1">
      <c r="A154" s="6">
        <f>SUBTOTAL(103,$B$6:B154)*1</f>
        <v>149</v>
      </c>
      <c r="B154" s="9" t="s">
        <v>112</v>
      </c>
      <c r="C154" s="11">
        <v>40329</v>
      </c>
      <c r="D154" s="8" t="s">
        <v>30</v>
      </c>
      <c r="E154" s="12">
        <v>2</v>
      </c>
    </row>
    <row r="155" spans="1:5" ht="22.5" customHeight="1">
      <c r="A155" s="6">
        <f>SUBTOTAL(103,$B$6:B155)*1</f>
        <v>150</v>
      </c>
      <c r="B155" s="9" t="s">
        <v>113</v>
      </c>
      <c r="C155" s="11">
        <v>40329</v>
      </c>
      <c r="D155" s="8" t="s">
        <v>30</v>
      </c>
      <c r="E155" s="12">
        <v>3</v>
      </c>
    </row>
    <row r="156" spans="1:5" ht="22.5" customHeight="1">
      <c r="A156" s="6">
        <f>SUBTOTAL(103,$B$6:B156)*1</f>
        <v>151</v>
      </c>
      <c r="B156" s="9" t="s">
        <v>114</v>
      </c>
      <c r="C156" s="11">
        <v>40359</v>
      </c>
      <c r="D156" s="8" t="s">
        <v>30</v>
      </c>
      <c r="E156" s="12">
        <v>1</v>
      </c>
    </row>
    <row r="157" spans="1:5" ht="22.5" customHeight="1">
      <c r="A157" s="6">
        <f>SUBTOTAL(103,$B$6:B157)*1</f>
        <v>152</v>
      </c>
      <c r="B157" s="9" t="s">
        <v>115</v>
      </c>
      <c r="C157" s="11">
        <v>40786</v>
      </c>
      <c r="D157" s="8" t="s">
        <v>30</v>
      </c>
      <c r="E157" s="12">
        <v>1</v>
      </c>
    </row>
    <row r="158" spans="1:5" ht="22.5" customHeight="1">
      <c r="A158" s="6">
        <f>SUBTOTAL(103,$B$6:B158)*1</f>
        <v>153</v>
      </c>
      <c r="B158" s="9" t="s">
        <v>116</v>
      </c>
      <c r="C158" s="11">
        <v>40786</v>
      </c>
      <c r="D158" s="8" t="s">
        <v>30</v>
      </c>
      <c r="E158" s="12">
        <v>1</v>
      </c>
    </row>
    <row r="159" spans="1:5" ht="22.5" customHeight="1">
      <c r="A159" s="6">
        <f>SUBTOTAL(103,$B$6:B159)*1</f>
        <v>154</v>
      </c>
      <c r="B159" s="9" t="s">
        <v>115</v>
      </c>
      <c r="C159" s="11">
        <v>41029</v>
      </c>
      <c r="D159" s="8" t="s">
        <v>30</v>
      </c>
      <c r="E159" s="12">
        <v>1</v>
      </c>
    </row>
    <row r="160" spans="1:5" ht="22.5" customHeight="1">
      <c r="A160" s="6">
        <f>SUBTOTAL(103,$B$6:B160)*1</f>
        <v>155</v>
      </c>
      <c r="B160" s="9" t="s">
        <v>117</v>
      </c>
      <c r="C160" s="11">
        <v>41820</v>
      </c>
      <c r="D160" s="8" t="s">
        <v>30</v>
      </c>
      <c r="E160" s="12">
        <v>1</v>
      </c>
    </row>
    <row r="161" spans="1:5" ht="22.5" customHeight="1">
      <c r="A161" s="6">
        <f>SUBTOTAL(103,$B$6:B161)*1</f>
        <v>156</v>
      </c>
      <c r="B161" s="9" t="s">
        <v>118</v>
      </c>
      <c r="C161" s="11">
        <v>42155</v>
      </c>
      <c r="D161" s="8" t="s">
        <v>30</v>
      </c>
      <c r="E161" s="12">
        <v>4</v>
      </c>
    </row>
    <row r="162" spans="1:5" ht="22.5" customHeight="1">
      <c r="A162" s="6">
        <f>SUBTOTAL(103,$B$6:B162)*1</f>
        <v>157</v>
      </c>
      <c r="B162" s="9" t="s">
        <v>119</v>
      </c>
      <c r="C162" s="11">
        <v>42155</v>
      </c>
      <c r="D162" s="8" t="s">
        <v>30</v>
      </c>
      <c r="E162" s="12">
        <v>1</v>
      </c>
    </row>
    <row r="163" spans="1:5" ht="22.5" customHeight="1">
      <c r="A163" s="6">
        <f>SUBTOTAL(103,$B$6:B163)*1</f>
        <v>158</v>
      </c>
      <c r="B163" s="9" t="s">
        <v>120</v>
      </c>
      <c r="C163" s="11">
        <v>42247</v>
      </c>
      <c r="D163" s="8" t="s">
        <v>30</v>
      </c>
      <c r="E163" s="12">
        <v>1</v>
      </c>
    </row>
    <row r="164" spans="1:5" ht="22.5" customHeight="1">
      <c r="A164" s="6">
        <f>SUBTOTAL(103,$B$6:B164)*1</f>
        <v>159</v>
      </c>
      <c r="B164" s="9" t="s">
        <v>121</v>
      </c>
      <c r="C164" s="11">
        <v>42521</v>
      </c>
      <c r="D164" s="8" t="s">
        <v>30</v>
      </c>
      <c r="E164" s="12">
        <v>2</v>
      </c>
    </row>
    <row r="165" spans="1:5" ht="22.5" customHeight="1">
      <c r="A165" s="6">
        <f>SUBTOTAL(103,$B$6:B165)*1</f>
        <v>160</v>
      </c>
      <c r="B165" s="9" t="s">
        <v>122</v>
      </c>
      <c r="C165" s="11">
        <v>42521</v>
      </c>
      <c r="D165" s="8" t="s">
        <v>30</v>
      </c>
      <c r="E165" s="12">
        <v>1</v>
      </c>
    </row>
    <row r="166" spans="1:5" ht="22.5" customHeight="1">
      <c r="A166" s="6">
        <f>SUBTOTAL(103,$B$6:B166)*1</f>
        <v>161</v>
      </c>
      <c r="B166" s="9" t="s">
        <v>123</v>
      </c>
      <c r="C166" s="11">
        <v>42978</v>
      </c>
      <c r="D166" s="8" t="s">
        <v>30</v>
      </c>
      <c r="E166" s="12">
        <v>1</v>
      </c>
    </row>
    <row r="167" spans="1:5" ht="27.75" customHeight="1">
      <c r="A167" s="6">
        <f>SUBTOTAL(103,$B$6:B167)*1</f>
        <v>162</v>
      </c>
      <c r="B167" s="9" t="s">
        <v>124</v>
      </c>
      <c r="C167" s="11">
        <v>39106</v>
      </c>
      <c r="D167" s="8" t="s">
        <v>159</v>
      </c>
      <c r="E167" s="12">
        <v>1</v>
      </c>
    </row>
    <row r="168" spans="1:5" ht="29.25" customHeight="1">
      <c r="A168" s="6">
        <f>SUBTOTAL(103,$B$6:B168)*1</f>
        <v>163</v>
      </c>
      <c r="B168" s="9" t="s">
        <v>125</v>
      </c>
      <c r="C168" s="11">
        <v>40383</v>
      </c>
      <c r="D168" s="8" t="s">
        <v>159</v>
      </c>
      <c r="E168" s="12">
        <v>1</v>
      </c>
    </row>
    <row r="169" spans="1:5" ht="21.75" customHeight="1">
      <c r="A169" s="6">
        <f>SUBTOTAL(103,$B$6:B169)*1</f>
        <v>164</v>
      </c>
      <c r="B169" s="9" t="s">
        <v>126</v>
      </c>
      <c r="C169" s="11">
        <v>38074</v>
      </c>
      <c r="D169" s="8" t="s">
        <v>30</v>
      </c>
      <c r="E169" s="12">
        <v>1</v>
      </c>
    </row>
    <row r="170" spans="1:5" ht="22.5" customHeight="1">
      <c r="A170" s="6">
        <f>SUBTOTAL(103,$B$6:B170)*1</f>
        <v>165</v>
      </c>
      <c r="B170" s="9" t="s">
        <v>127</v>
      </c>
      <c r="C170" s="11">
        <v>38075</v>
      </c>
      <c r="D170" s="8" t="s">
        <v>30</v>
      </c>
      <c r="E170" s="12">
        <v>1</v>
      </c>
    </row>
    <row r="171" spans="1:5" ht="22.5" customHeight="1">
      <c r="A171" s="6">
        <f>SUBTOTAL(103,$B$6:B171)*1</f>
        <v>166</v>
      </c>
      <c r="B171" s="9" t="s">
        <v>128</v>
      </c>
      <c r="C171" s="11">
        <v>38107</v>
      </c>
      <c r="D171" s="8" t="s">
        <v>30</v>
      </c>
      <c r="E171" s="12">
        <v>1</v>
      </c>
    </row>
    <row r="172" spans="1:5" ht="22.5" customHeight="1">
      <c r="A172" s="6">
        <f>SUBTOTAL(103,$B$6:B172)*1</f>
        <v>167</v>
      </c>
      <c r="B172" s="9" t="s">
        <v>128</v>
      </c>
      <c r="C172" s="11">
        <v>38107</v>
      </c>
      <c r="D172" s="8" t="s">
        <v>30</v>
      </c>
      <c r="E172" s="12">
        <v>1</v>
      </c>
    </row>
    <row r="173" spans="1:5" ht="22.5" customHeight="1">
      <c r="A173" s="6">
        <f>SUBTOTAL(103,$B$6:B173)*1</f>
        <v>168</v>
      </c>
      <c r="B173" s="9" t="s">
        <v>129</v>
      </c>
      <c r="C173" s="11" t="s">
        <v>158</v>
      </c>
      <c r="D173" s="8" t="s">
        <v>30</v>
      </c>
      <c r="E173" s="12">
        <v>1</v>
      </c>
    </row>
    <row r="174" spans="1:5" ht="22.5" customHeight="1">
      <c r="A174" s="6">
        <f>SUBTOTAL(103,$B$6:B174)*1</f>
        <v>169</v>
      </c>
      <c r="B174" s="9" t="s">
        <v>130</v>
      </c>
      <c r="C174" s="11" t="s">
        <v>154</v>
      </c>
      <c r="D174" s="8" t="s">
        <v>30</v>
      </c>
      <c r="E174" s="12">
        <v>1</v>
      </c>
    </row>
    <row r="175" spans="1:5" ht="30.75" customHeight="1">
      <c r="A175" s="6">
        <f>SUBTOTAL(103,$B$6:B175)*1</f>
        <v>170</v>
      </c>
      <c r="B175" s="9" t="s">
        <v>131</v>
      </c>
      <c r="C175" s="11">
        <v>37770</v>
      </c>
      <c r="D175" s="8" t="s">
        <v>159</v>
      </c>
      <c r="E175" s="12">
        <v>1</v>
      </c>
    </row>
    <row r="176" spans="1:5" ht="29.25" customHeight="1">
      <c r="A176" s="6">
        <f>SUBTOTAL(103,$B$6:B176)*1</f>
        <v>171</v>
      </c>
      <c r="B176" s="9" t="s">
        <v>132</v>
      </c>
      <c r="C176" s="11">
        <v>37839</v>
      </c>
      <c r="D176" s="8" t="s">
        <v>159</v>
      </c>
      <c r="E176" s="12">
        <v>1</v>
      </c>
    </row>
    <row r="177" spans="1:5" ht="22.5" customHeight="1">
      <c r="A177" s="6">
        <f>SUBTOTAL(103,$B$6:B177)*1</f>
        <v>172</v>
      </c>
      <c r="B177" s="9" t="s">
        <v>133</v>
      </c>
      <c r="C177" s="11">
        <v>38589</v>
      </c>
      <c r="D177" s="8" t="s">
        <v>30</v>
      </c>
      <c r="E177" s="12">
        <v>1</v>
      </c>
    </row>
    <row r="178" spans="1:5" ht="22.5" customHeight="1">
      <c r="A178" s="6">
        <f>SUBTOTAL(103,$B$6:B178)*1</f>
        <v>173</v>
      </c>
      <c r="B178" s="9" t="s">
        <v>134</v>
      </c>
      <c r="C178" s="11">
        <v>38610</v>
      </c>
      <c r="D178" s="8" t="s">
        <v>30</v>
      </c>
      <c r="E178" s="12">
        <v>1</v>
      </c>
    </row>
    <row r="179" spans="1:5" ht="22.5" customHeight="1">
      <c r="A179" s="6">
        <f>SUBTOTAL(103,$B$6:B179)*1</f>
        <v>174</v>
      </c>
      <c r="B179" s="9" t="s">
        <v>135</v>
      </c>
      <c r="C179" s="11">
        <v>38951</v>
      </c>
      <c r="D179" s="8" t="s">
        <v>30</v>
      </c>
      <c r="E179" s="12">
        <v>1</v>
      </c>
    </row>
    <row r="180" spans="1:5" ht="27" customHeight="1">
      <c r="A180" s="6">
        <f>SUBTOTAL(103,$B$6:B180)*1</f>
        <v>175</v>
      </c>
      <c r="B180" s="9" t="s">
        <v>124</v>
      </c>
      <c r="C180" s="11">
        <v>39189</v>
      </c>
      <c r="D180" s="8" t="s">
        <v>159</v>
      </c>
      <c r="E180" s="12">
        <v>1</v>
      </c>
    </row>
    <row r="181" spans="1:5" ht="29.25" customHeight="1">
      <c r="A181" s="6">
        <f>SUBTOTAL(103,$B$6:B181)*1</f>
        <v>176</v>
      </c>
      <c r="B181" s="9" t="s">
        <v>136</v>
      </c>
      <c r="C181" s="11">
        <v>39231</v>
      </c>
      <c r="D181" s="8" t="s">
        <v>159</v>
      </c>
      <c r="E181" s="12">
        <v>1</v>
      </c>
    </row>
    <row r="182" spans="1:5" ht="27.75" customHeight="1">
      <c r="A182" s="6">
        <f>SUBTOTAL(103,$B$6:B182)*1</f>
        <v>177</v>
      </c>
      <c r="B182" s="9" t="s">
        <v>124</v>
      </c>
      <c r="C182" s="11">
        <v>39231</v>
      </c>
      <c r="D182" s="8" t="s">
        <v>159</v>
      </c>
      <c r="E182" s="12">
        <v>1</v>
      </c>
    </row>
    <row r="183" spans="1:5" ht="29.25" customHeight="1">
      <c r="A183" s="6">
        <f>SUBTOTAL(103,$B$6:B183)*1</f>
        <v>178</v>
      </c>
      <c r="B183" s="9" t="s">
        <v>124</v>
      </c>
      <c r="C183" s="11">
        <v>39232</v>
      </c>
      <c r="D183" s="8" t="s">
        <v>159</v>
      </c>
      <c r="E183" s="12">
        <v>1</v>
      </c>
    </row>
    <row r="184" spans="1:5" ht="22.5" customHeight="1">
      <c r="A184" s="6">
        <f>SUBTOTAL(103,$B$6:B184)*1</f>
        <v>179</v>
      </c>
      <c r="B184" s="9" t="s">
        <v>137</v>
      </c>
      <c r="C184" s="11">
        <v>39331</v>
      </c>
      <c r="D184" s="8" t="s">
        <v>30</v>
      </c>
      <c r="E184" s="12">
        <v>1</v>
      </c>
    </row>
    <row r="185" spans="1:5" ht="22.5" customHeight="1">
      <c r="A185" s="6">
        <f>SUBTOTAL(103,$B$6:B185)*1</f>
        <v>180</v>
      </c>
      <c r="B185" s="9" t="s">
        <v>137</v>
      </c>
      <c r="C185" s="11">
        <v>39331</v>
      </c>
      <c r="D185" s="8" t="s">
        <v>30</v>
      </c>
      <c r="E185" s="12">
        <v>1</v>
      </c>
    </row>
    <row r="186" spans="1:5" ht="22.5" customHeight="1">
      <c r="A186" s="6">
        <f>SUBTOTAL(103,$B$6:B186)*1</f>
        <v>181</v>
      </c>
      <c r="B186" s="9" t="s">
        <v>137</v>
      </c>
      <c r="C186" s="11">
        <v>39331</v>
      </c>
      <c r="D186" s="8" t="s">
        <v>30</v>
      </c>
      <c r="E186" s="12">
        <v>1</v>
      </c>
    </row>
    <row r="187" spans="1:5" ht="22.5" customHeight="1">
      <c r="A187" s="6">
        <f>SUBTOTAL(103,$B$6:B187)*1</f>
        <v>182</v>
      </c>
      <c r="B187" s="9" t="s">
        <v>137</v>
      </c>
      <c r="C187" s="11">
        <v>39331</v>
      </c>
      <c r="D187" s="8" t="s">
        <v>30</v>
      </c>
      <c r="E187" s="12">
        <v>1</v>
      </c>
    </row>
    <row r="188" spans="1:5" ht="22.5" customHeight="1">
      <c r="A188" s="6">
        <f>SUBTOTAL(103,$B$6:B188)*1</f>
        <v>183</v>
      </c>
      <c r="B188" s="9" t="s">
        <v>137</v>
      </c>
      <c r="C188" s="11">
        <v>39331</v>
      </c>
      <c r="D188" s="8" t="s">
        <v>30</v>
      </c>
      <c r="E188" s="12">
        <v>1</v>
      </c>
    </row>
    <row r="189" spans="1:5" ht="22.5" customHeight="1">
      <c r="A189" s="6">
        <f>SUBTOTAL(103,$B$6:B189)*1</f>
        <v>184</v>
      </c>
      <c r="B189" s="9" t="s">
        <v>137</v>
      </c>
      <c r="C189" s="11">
        <v>39331</v>
      </c>
      <c r="D189" s="8" t="s">
        <v>30</v>
      </c>
      <c r="E189" s="12">
        <v>1</v>
      </c>
    </row>
    <row r="190" spans="1:5" ht="22.5" customHeight="1">
      <c r="A190" s="6">
        <f>SUBTOTAL(103,$B$6:B190)*1</f>
        <v>185</v>
      </c>
      <c r="B190" s="9" t="s">
        <v>137</v>
      </c>
      <c r="C190" s="11">
        <v>39331</v>
      </c>
      <c r="D190" s="8" t="s">
        <v>30</v>
      </c>
      <c r="E190" s="12">
        <v>1</v>
      </c>
    </row>
    <row r="191" spans="1:5" ht="22.5" customHeight="1">
      <c r="A191" s="6">
        <f>SUBTOTAL(103,$B$6:B191)*1</f>
        <v>186</v>
      </c>
      <c r="B191" s="9" t="s">
        <v>137</v>
      </c>
      <c r="C191" s="11">
        <v>39331</v>
      </c>
      <c r="D191" s="8" t="s">
        <v>30</v>
      </c>
      <c r="E191" s="12">
        <v>1</v>
      </c>
    </row>
    <row r="192" spans="1:5" ht="22.5" customHeight="1">
      <c r="A192" s="6">
        <f>SUBTOTAL(103,$B$6:B192)*1</f>
        <v>187</v>
      </c>
      <c r="B192" s="9" t="s">
        <v>138</v>
      </c>
      <c r="C192" s="11">
        <v>39331</v>
      </c>
      <c r="D192" s="8" t="s">
        <v>30</v>
      </c>
      <c r="E192" s="12">
        <v>1</v>
      </c>
    </row>
    <row r="193" spans="1:5" ht="22.5" customHeight="1">
      <c r="A193" s="6">
        <f>SUBTOTAL(103,$B$6:B193)*1</f>
        <v>188</v>
      </c>
      <c r="B193" s="9" t="s">
        <v>139</v>
      </c>
      <c r="C193" s="11">
        <v>39331</v>
      </c>
      <c r="D193" s="8" t="s">
        <v>30</v>
      </c>
      <c r="E193" s="12">
        <v>1</v>
      </c>
    </row>
    <row r="194" spans="1:5" ht="22.5" customHeight="1">
      <c r="A194" s="6">
        <f>SUBTOTAL(103,$B$6:B194)*1</f>
        <v>189</v>
      </c>
      <c r="B194" s="9" t="s">
        <v>140</v>
      </c>
      <c r="C194" s="11" t="s">
        <v>155</v>
      </c>
      <c r="D194" s="8" t="s">
        <v>30</v>
      </c>
      <c r="E194" s="12">
        <v>1</v>
      </c>
    </row>
    <row r="195" spans="1:5" ht="22.5" customHeight="1">
      <c r="A195" s="6">
        <f>SUBTOTAL(103,$B$6:B195)*1</f>
        <v>190</v>
      </c>
      <c r="B195" s="9" t="s">
        <v>141</v>
      </c>
      <c r="C195" s="11" t="s">
        <v>156</v>
      </c>
      <c r="D195" s="8" t="s">
        <v>30</v>
      </c>
      <c r="E195" s="12">
        <v>1</v>
      </c>
    </row>
    <row r="196" spans="1:5" ht="22.5" customHeight="1">
      <c r="A196" s="6">
        <f>SUBTOTAL(103,$B$6:B196)*1</f>
        <v>191</v>
      </c>
      <c r="B196" s="9" t="s">
        <v>142</v>
      </c>
      <c r="C196" s="11" t="s">
        <v>157</v>
      </c>
      <c r="D196" s="8" t="s">
        <v>30</v>
      </c>
      <c r="E196" s="12">
        <v>1</v>
      </c>
    </row>
    <row r="197" spans="1:5" ht="22.5" customHeight="1">
      <c r="A197" s="6">
        <f>SUBTOTAL(103,$B$6:B197)*1</f>
        <v>192</v>
      </c>
      <c r="B197" s="9" t="s">
        <v>143</v>
      </c>
      <c r="C197" s="11" t="s">
        <v>32</v>
      </c>
      <c r="D197" s="8" t="s">
        <v>30</v>
      </c>
      <c r="E197" s="12">
        <v>1</v>
      </c>
    </row>
    <row r="198" spans="1:5" ht="22.5" customHeight="1">
      <c r="A198" s="6">
        <f>SUBTOTAL(103,$B$6:B198)*1</f>
        <v>193</v>
      </c>
      <c r="B198" s="9" t="s">
        <v>144</v>
      </c>
      <c r="C198" s="11">
        <v>39475</v>
      </c>
      <c r="D198" s="8" t="s">
        <v>30</v>
      </c>
      <c r="E198" s="12">
        <v>1</v>
      </c>
    </row>
    <row r="199" spans="1:5" ht="22.5" customHeight="1">
      <c r="A199" s="6">
        <f>SUBTOTAL(103,$B$6:B199)*1</f>
        <v>194</v>
      </c>
      <c r="B199" s="9" t="s">
        <v>16</v>
      </c>
      <c r="C199" s="11">
        <v>39555</v>
      </c>
      <c r="D199" s="8" t="s">
        <v>30</v>
      </c>
      <c r="E199" s="12">
        <v>1</v>
      </c>
    </row>
    <row r="200" spans="1:5" ht="22.5" customHeight="1">
      <c r="A200" s="6">
        <f>SUBTOTAL(103,$B$6:B200)*1</f>
        <v>195</v>
      </c>
      <c r="B200" s="9" t="s">
        <v>16</v>
      </c>
      <c r="C200" s="11">
        <v>39555</v>
      </c>
      <c r="D200" s="8" t="s">
        <v>30</v>
      </c>
      <c r="E200" s="12">
        <v>1</v>
      </c>
    </row>
    <row r="201" spans="1:5" ht="22.5" customHeight="1">
      <c r="A201" s="6">
        <f>SUBTOTAL(103,$B$6:B201)*1</f>
        <v>196</v>
      </c>
      <c r="B201" s="9" t="s">
        <v>16</v>
      </c>
      <c r="C201" s="11">
        <v>39555</v>
      </c>
      <c r="D201" s="8" t="s">
        <v>30</v>
      </c>
      <c r="E201" s="12">
        <v>1</v>
      </c>
    </row>
    <row r="202" spans="1:5" ht="22.5" customHeight="1">
      <c r="A202" s="6">
        <f>SUBTOTAL(103,$B$6:B202)*1</f>
        <v>197</v>
      </c>
      <c r="B202" s="9" t="s">
        <v>145</v>
      </c>
      <c r="C202" s="11">
        <v>39596</v>
      </c>
      <c r="D202" s="8" t="s">
        <v>30</v>
      </c>
      <c r="E202" s="12">
        <v>1</v>
      </c>
    </row>
    <row r="203" spans="1:5" ht="22.5" customHeight="1">
      <c r="A203" s="6">
        <f>SUBTOTAL(103,$B$6:B203)*1</f>
        <v>198</v>
      </c>
      <c r="B203" s="9" t="s">
        <v>146</v>
      </c>
      <c r="C203" s="11">
        <v>39596</v>
      </c>
      <c r="D203" s="8" t="s">
        <v>30</v>
      </c>
      <c r="E203" s="12">
        <v>1</v>
      </c>
    </row>
    <row r="204" spans="1:5" ht="22.5" customHeight="1">
      <c r="A204" s="6">
        <f>SUBTOTAL(103,$B$6:B204)*1</f>
        <v>199</v>
      </c>
      <c r="B204" s="9" t="s">
        <v>147</v>
      </c>
      <c r="C204" s="11">
        <v>39638</v>
      </c>
      <c r="D204" s="8" t="s">
        <v>30</v>
      </c>
      <c r="E204" s="12">
        <v>1</v>
      </c>
    </row>
    <row r="205" spans="1:5" ht="22.5" customHeight="1">
      <c r="A205" s="6">
        <f>SUBTOTAL(103,$B$6:B205)*1</f>
        <v>200</v>
      </c>
      <c r="B205" s="9" t="s">
        <v>148</v>
      </c>
      <c r="C205" s="11">
        <v>39714</v>
      </c>
      <c r="D205" s="8" t="s">
        <v>30</v>
      </c>
      <c r="E205" s="12">
        <v>1</v>
      </c>
    </row>
    <row r="206" spans="1:5" ht="22.5" customHeight="1">
      <c r="A206" s="6">
        <f>SUBTOTAL(103,$B$6:B206)*1</f>
        <v>201</v>
      </c>
      <c r="B206" s="9" t="s">
        <v>160</v>
      </c>
      <c r="C206" s="11">
        <v>39714</v>
      </c>
      <c r="D206" s="8" t="s">
        <v>30</v>
      </c>
      <c r="E206" s="13">
        <v>1</v>
      </c>
    </row>
    <row r="207" spans="1:5" ht="22.5" customHeight="1">
      <c r="A207" s="6">
        <f>SUBTOTAL(103,$B$6:B207)*1</f>
        <v>202</v>
      </c>
      <c r="B207" s="9" t="s">
        <v>161</v>
      </c>
      <c r="C207" s="11">
        <v>39828</v>
      </c>
      <c r="D207" s="8" t="s">
        <v>30</v>
      </c>
      <c r="E207" s="14">
        <v>1</v>
      </c>
    </row>
    <row r="208" spans="1:5" ht="22.5" customHeight="1">
      <c r="A208" s="6">
        <f>SUBTOTAL(103,$B$6:B208)*1</f>
        <v>203</v>
      </c>
      <c r="B208" s="9" t="s">
        <v>162</v>
      </c>
      <c r="C208" s="11">
        <v>39833</v>
      </c>
      <c r="D208" s="8" t="s">
        <v>30</v>
      </c>
      <c r="E208" s="15">
        <v>1</v>
      </c>
    </row>
    <row r="209" spans="1:5" ht="22.5" customHeight="1">
      <c r="A209" s="6">
        <f>SUBTOTAL(103,$B$6:B209)*1</f>
        <v>204</v>
      </c>
      <c r="B209" s="9" t="s">
        <v>23</v>
      </c>
      <c r="C209" s="11">
        <v>39960</v>
      </c>
      <c r="D209" s="8" t="s">
        <v>30</v>
      </c>
      <c r="E209" s="16">
        <v>1</v>
      </c>
    </row>
    <row r="210" spans="1:5" ht="22.5" customHeight="1">
      <c r="A210" s="6">
        <f>SUBTOTAL(103,$B$6:B210)*1</f>
        <v>205</v>
      </c>
      <c r="B210" s="9" t="s">
        <v>23</v>
      </c>
      <c r="C210" s="11">
        <v>39960</v>
      </c>
      <c r="D210" s="8" t="s">
        <v>30</v>
      </c>
      <c r="E210" s="17">
        <v>1</v>
      </c>
    </row>
    <row r="211" spans="1:5" ht="22.5" customHeight="1">
      <c r="A211" s="6">
        <f>SUBTOTAL(103,$B$6:B211)*1</f>
        <v>206</v>
      </c>
      <c r="B211" s="9" t="s">
        <v>23</v>
      </c>
      <c r="C211" s="11">
        <v>39960</v>
      </c>
      <c r="D211" s="8" t="s">
        <v>30</v>
      </c>
      <c r="E211" s="18">
        <v>1</v>
      </c>
    </row>
    <row r="212" spans="1:5" ht="22.5" customHeight="1">
      <c r="A212" s="6">
        <f>SUBTOTAL(103,$B$6:B212)*1</f>
        <v>207</v>
      </c>
      <c r="B212" s="9" t="s">
        <v>23</v>
      </c>
      <c r="C212" s="11">
        <v>39960</v>
      </c>
      <c r="D212" s="8" t="s">
        <v>30</v>
      </c>
      <c r="E212" s="19">
        <v>1</v>
      </c>
    </row>
    <row r="213" spans="1:5" ht="22.5" customHeight="1">
      <c r="A213" s="6">
        <f>SUBTOTAL(103,$B$6:B213)*1</f>
        <v>208</v>
      </c>
      <c r="B213" s="9" t="s">
        <v>23</v>
      </c>
      <c r="C213" s="11">
        <v>39960</v>
      </c>
      <c r="D213" s="8" t="s">
        <v>30</v>
      </c>
      <c r="E213" s="20">
        <v>1</v>
      </c>
    </row>
    <row r="214" spans="1:5" ht="22.5" customHeight="1">
      <c r="A214" s="6">
        <f>SUBTOTAL(103,$B$6:B214)*1</f>
        <v>209</v>
      </c>
      <c r="B214" s="9" t="s">
        <v>23</v>
      </c>
      <c r="C214" s="11">
        <v>39960</v>
      </c>
      <c r="D214" s="8" t="s">
        <v>30</v>
      </c>
      <c r="E214" s="21">
        <v>1</v>
      </c>
    </row>
    <row r="215" spans="1:5" ht="22.5" customHeight="1">
      <c r="A215" s="6">
        <f>SUBTOTAL(103,$B$6:B215)*1</f>
        <v>210</v>
      </c>
      <c r="B215" s="9" t="s">
        <v>23</v>
      </c>
      <c r="C215" s="11">
        <v>39960</v>
      </c>
      <c r="D215" s="8" t="s">
        <v>30</v>
      </c>
      <c r="E215" s="22">
        <v>1</v>
      </c>
    </row>
    <row r="216" spans="1:5" ht="22.5" customHeight="1">
      <c r="A216" s="6">
        <f>SUBTOTAL(103,$B$6:B216)*1</f>
        <v>211</v>
      </c>
      <c r="B216" s="9" t="s">
        <v>23</v>
      </c>
      <c r="C216" s="11">
        <v>39960</v>
      </c>
      <c r="D216" s="8" t="s">
        <v>30</v>
      </c>
      <c r="E216" s="23">
        <v>1</v>
      </c>
    </row>
    <row r="217" spans="1:5" ht="22.5" customHeight="1">
      <c r="A217" s="6">
        <f>SUBTOTAL(103,$B$6:B217)*1</f>
        <v>212</v>
      </c>
      <c r="B217" s="9" t="s">
        <v>163</v>
      </c>
      <c r="C217" s="11">
        <v>39965</v>
      </c>
      <c r="D217" s="8" t="s">
        <v>30</v>
      </c>
      <c r="E217" s="24">
        <v>1</v>
      </c>
    </row>
    <row r="218" spans="1:5" ht="22.5" customHeight="1">
      <c r="A218" s="6">
        <f>SUBTOTAL(103,$B$6:B218)*1</f>
        <v>213</v>
      </c>
      <c r="B218" s="9" t="s">
        <v>164</v>
      </c>
      <c r="C218" s="11">
        <v>40023</v>
      </c>
      <c r="D218" s="8" t="s">
        <v>30</v>
      </c>
      <c r="E218" s="25">
        <v>1</v>
      </c>
    </row>
    <row r="219" spans="1:5" ht="22.5" customHeight="1">
      <c r="A219" s="6">
        <f>SUBTOTAL(103,$B$6:B219)*1</f>
        <v>214</v>
      </c>
      <c r="B219" s="9" t="s">
        <v>165</v>
      </c>
      <c r="C219" s="11">
        <v>40039</v>
      </c>
      <c r="D219" s="8" t="s">
        <v>30</v>
      </c>
      <c r="E219" s="26">
        <v>1</v>
      </c>
    </row>
    <row r="220" spans="1:5" ht="22.5" customHeight="1">
      <c r="A220" s="6">
        <f>SUBTOTAL(103,$B$6:B220)*1</f>
        <v>215</v>
      </c>
      <c r="B220" s="9" t="s">
        <v>165</v>
      </c>
      <c r="C220" s="11">
        <v>40039</v>
      </c>
      <c r="D220" s="8" t="s">
        <v>30</v>
      </c>
      <c r="E220" s="27">
        <v>1</v>
      </c>
    </row>
    <row r="221" spans="1:5" ht="22.5" customHeight="1">
      <c r="A221" s="6">
        <f>SUBTOTAL(103,$B$6:B221)*1</f>
        <v>216</v>
      </c>
      <c r="B221" s="9" t="s">
        <v>166</v>
      </c>
      <c r="C221" s="11">
        <v>40039</v>
      </c>
      <c r="D221" s="8" t="s">
        <v>30</v>
      </c>
      <c r="E221" s="28">
        <v>1</v>
      </c>
    </row>
    <row r="222" spans="1:5" ht="22.5" customHeight="1">
      <c r="A222" s="6">
        <f>SUBTOTAL(103,$B$6:B222)*1</f>
        <v>217</v>
      </c>
      <c r="B222" s="9" t="s">
        <v>167</v>
      </c>
      <c r="C222" s="11">
        <v>40050</v>
      </c>
      <c r="D222" s="8" t="s">
        <v>30</v>
      </c>
      <c r="E222" s="29">
        <v>1</v>
      </c>
    </row>
    <row r="223" spans="1:5" ht="22.5" customHeight="1">
      <c r="A223" s="6">
        <f>SUBTOTAL(103,$B$6:B223)*1</f>
        <v>218</v>
      </c>
      <c r="B223" s="9" t="s">
        <v>168</v>
      </c>
      <c r="C223" s="11">
        <v>40057</v>
      </c>
      <c r="D223" s="8" t="s">
        <v>30</v>
      </c>
      <c r="E223" s="30">
        <v>1</v>
      </c>
    </row>
    <row r="224" spans="1:5" ht="22.5" customHeight="1">
      <c r="A224" s="6">
        <f>SUBTOTAL(103,$B$6:B224)*1</f>
        <v>219</v>
      </c>
      <c r="B224" s="9" t="s">
        <v>169</v>
      </c>
      <c r="C224" s="11">
        <v>40084</v>
      </c>
      <c r="D224" s="8" t="s">
        <v>30</v>
      </c>
      <c r="E224" s="31">
        <v>1</v>
      </c>
    </row>
    <row r="225" spans="1:5" ht="22.5" customHeight="1">
      <c r="A225" s="6">
        <f>SUBTOTAL(103,$B$6:B225)*1</f>
        <v>220</v>
      </c>
      <c r="B225" s="9" t="s">
        <v>170</v>
      </c>
      <c r="C225" s="11">
        <v>40122</v>
      </c>
      <c r="D225" s="8" t="s">
        <v>30</v>
      </c>
      <c r="E225" s="12">
        <v>1</v>
      </c>
    </row>
    <row r="226" spans="1:5" ht="22.5" customHeight="1">
      <c r="A226" s="6">
        <f>SUBTOTAL(103,$B$6:B226)*1</f>
        <v>221</v>
      </c>
      <c r="B226" s="9" t="s">
        <v>171</v>
      </c>
      <c r="C226" s="11" t="s">
        <v>33</v>
      </c>
      <c r="D226" s="8" t="s">
        <v>30</v>
      </c>
      <c r="E226" s="12">
        <v>1</v>
      </c>
    </row>
    <row r="227" spans="1:5" ht="24" customHeight="1">
      <c r="A227" s="6">
        <f>SUBTOTAL(103,$B$6:B227)*1</f>
        <v>222</v>
      </c>
      <c r="B227" s="9" t="s">
        <v>172</v>
      </c>
      <c r="C227" s="11" t="s">
        <v>192</v>
      </c>
      <c r="D227" s="8" t="s">
        <v>30</v>
      </c>
      <c r="E227" s="12">
        <v>1</v>
      </c>
    </row>
    <row r="228" spans="1:5" ht="24" customHeight="1">
      <c r="A228" s="6">
        <f>SUBTOTAL(103,$B$6:B228)*1</f>
        <v>223</v>
      </c>
      <c r="B228" s="9" t="s">
        <v>173</v>
      </c>
      <c r="C228" s="11">
        <v>40218</v>
      </c>
      <c r="D228" s="8" t="s">
        <v>30</v>
      </c>
      <c r="E228" s="12">
        <v>1</v>
      </c>
    </row>
    <row r="229" spans="1:5" ht="22.5" customHeight="1">
      <c r="A229" s="6">
        <f>SUBTOTAL(103,$B$6:B229)*1</f>
        <v>224</v>
      </c>
      <c r="B229" s="9" t="s">
        <v>174</v>
      </c>
      <c r="C229" s="11">
        <v>40331</v>
      </c>
      <c r="D229" s="8" t="s">
        <v>30</v>
      </c>
      <c r="E229" s="12">
        <v>1</v>
      </c>
    </row>
    <row r="230" spans="1:5" ht="22.5" customHeight="1">
      <c r="A230" s="6">
        <f>SUBTOTAL(103,$B$6:B230)*1</f>
        <v>225</v>
      </c>
      <c r="B230" s="9" t="s">
        <v>175</v>
      </c>
      <c r="C230" s="11">
        <v>40333</v>
      </c>
      <c r="D230" s="8" t="s">
        <v>30</v>
      </c>
      <c r="E230" s="12">
        <v>1</v>
      </c>
    </row>
    <row r="231" spans="1:5" ht="22.5" customHeight="1">
      <c r="A231" s="6">
        <f>SUBTOTAL(103,$B$6:B231)*1</f>
        <v>226</v>
      </c>
      <c r="B231" s="9" t="s">
        <v>176</v>
      </c>
      <c r="C231" s="11">
        <v>40378</v>
      </c>
      <c r="D231" s="8" t="s">
        <v>30</v>
      </c>
      <c r="E231" s="12">
        <v>1</v>
      </c>
    </row>
    <row r="232" spans="1:5" ht="22.5" customHeight="1">
      <c r="A232" s="6">
        <f>SUBTOTAL(103,$B$6:B232)*1</f>
        <v>227</v>
      </c>
      <c r="B232" s="9" t="s">
        <v>177</v>
      </c>
      <c r="C232" s="11">
        <v>40378</v>
      </c>
      <c r="D232" s="8" t="s">
        <v>30</v>
      </c>
      <c r="E232" s="12">
        <v>1</v>
      </c>
    </row>
    <row r="233" spans="1:5" ht="22.5" customHeight="1">
      <c r="A233" s="6">
        <f>SUBTOTAL(103,$B$6:B233)*1</f>
        <v>228</v>
      </c>
      <c r="B233" s="9" t="s">
        <v>178</v>
      </c>
      <c r="C233" s="11">
        <v>40378</v>
      </c>
      <c r="D233" s="8" t="s">
        <v>30</v>
      </c>
      <c r="E233" s="12">
        <v>1</v>
      </c>
    </row>
    <row r="234" spans="1:5" ht="22.5" customHeight="1">
      <c r="A234" s="6">
        <f>SUBTOTAL(103,$B$6:B234)*1</f>
        <v>229</v>
      </c>
      <c r="B234" s="9" t="s">
        <v>179</v>
      </c>
      <c r="C234" s="11">
        <v>40382</v>
      </c>
      <c r="D234" s="8" t="s">
        <v>30</v>
      </c>
      <c r="E234" s="12">
        <v>1</v>
      </c>
    </row>
    <row r="235" spans="1:5" ht="22.5" customHeight="1">
      <c r="A235" s="6">
        <f>SUBTOTAL(103,$B$6:B235)*1</f>
        <v>230</v>
      </c>
      <c r="B235" s="9" t="s">
        <v>179</v>
      </c>
      <c r="C235" s="11">
        <v>40382</v>
      </c>
      <c r="D235" s="8" t="s">
        <v>30</v>
      </c>
      <c r="E235" s="12">
        <v>1</v>
      </c>
    </row>
    <row r="236" spans="1:5" ht="22.5" customHeight="1">
      <c r="A236" s="6">
        <f>SUBTOTAL(103,$B$6:B236)*1</f>
        <v>231</v>
      </c>
      <c r="B236" s="9" t="s">
        <v>179</v>
      </c>
      <c r="C236" s="11">
        <v>40382</v>
      </c>
      <c r="D236" s="8" t="s">
        <v>30</v>
      </c>
      <c r="E236" s="37">
        <v>1</v>
      </c>
    </row>
    <row r="237" spans="1:5" ht="22.5" customHeight="1">
      <c r="A237" s="6">
        <f>SUBTOTAL(103,$B$6:B237)*1</f>
        <v>232</v>
      </c>
      <c r="B237" s="9" t="s">
        <v>179</v>
      </c>
      <c r="C237" s="11">
        <v>40382</v>
      </c>
      <c r="D237" s="8" t="s">
        <v>30</v>
      </c>
      <c r="E237" s="38">
        <v>1</v>
      </c>
    </row>
    <row r="238" spans="1:5" ht="22.5" customHeight="1">
      <c r="A238" s="6">
        <f>SUBTOTAL(103,$B$6:B238)*1</f>
        <v>233</v>
      </c>
      <c r="B238" s="9" t="s">
        <v>179</v>
      </c>
      <c r="C238" s="11">
        <v>40382</v>
      </c>
      <c r="D238" s="8" t="s">
        <v>30</v>
      </c>
      <c r="E238" s="39">
        <v>1</v>
      </c>
    </row>
    <row r="239" spans="1:5" ht="22.5" customHeight="1">
      <c r="A239" s="6">
        <f>SUBTOTAL(103,$B$6:B239)*1</f>
        <v>234</v>
      </c>
      <c r="B239" s="9" t="s">
        <v>180</v>
      </c>
      <c r="C239" s="11">
        <v>40401</v>
      </c>
      <c r="D239" s="8" t="s">
        <v>30</v>
      </c>
      <c r="E239" s="40">
        <v>1</v>
      </c>
    </row>
    <row r="240" spans="1:5" ht="22.5" customHeight="1">
      <c r="A240" s="6">
        <f>SUBTOTAL(103,$B$6:B240)*1</f>
        <v>235</v>
      </c>
      <c r="B240" s="9" t="s">
        <v>180</v>
      </c>
      <c r="C240" s="11">
        <v>40401</v>
      </c>
      <c r="D240" s="8" t="s">
        <v>30</v>
      </c>
      <c r="E240" s="41">
        <v>1</v>
      </c>
    </row>
    <row r="241" spans="1:5" ht="22.5" customHeight="1">
      <c r="A241" s="6">
        <f>SUBTOTAL(103,$B$6:B241)*1</f>
        <v>236</v>
      </c>
      <c r="B241" s="9" t="s">
        <v>180</v>
      </c>
      <c r="C241" s="11">
        <v>40401</v>
      </c>
      <c r="D241" s="8" t="s">
        <v>30</v>
      </c>
      <c r="E241" s="42">
        <v>1</v>
      </c>
    </row>
    <row r="242" spans="1:5" ht="22.5" customHeight="1">
      <c r="A242" s="6">
        <f>SUBTOTAL(103,$B$6:B242)*1</f>
        <v>237</v>
      </c>
      <c r="B242" s="9" t="s">
        <v>181</v>
      </c>
      <c r="C242" s="11">
        <v>40401</v>
      </c>
      <c r="D242" s="8" t="s">
        <v>30</v>
      </c>
      <c r="E242" s="43">
        <v>1</v>
      </c>
    </row>
    <row r="243" spans="1:5" ht="22.5" customHeight="1">
      <c r="A243" s="6">
        <f>SUBTOTAL(103,$B$6:B243)*1</f>
        <v>238</v>
      </c>
      <c r="B243" s="9" t="s">
        <v>181</v>
      </c>
      <c r="C243" s="11">
        <v>40401</v>
      </c>
      <c r="D243" s="8" t="s">
        <v>30</v>
      </c>
      <c r="E243" s="44">
        <v>1</v>
      </c>
    </row>
    <row r="244" spans="1:5" ht="22.5" customHeight="1">
      <c r="A244" s="6">
        <f>SUBTOTAL(103,$B$6:B244)*1</f>
        <v>239</v>
      </c>
      <c r="B244" s="9" t="s">
        <v>181</v>
      </c>
      <c r="C244" s="11">
        <v>40401</v>
      </c>
      <c r="D244" s="8" t="s">
        <v>30</v>
      </c>
      <c r="E244" s="45">
        <v>1</v>
      </c>
    </row>
    <row r="245" spans="1:5" ht="22.5" customHeight="1">
      <c r="A245" s="6">
        <f>SUBTOTAL(103,$B$6:B245)*1</f>
        <v>240</v>
      </c>
      <c r="B245" s="9" t="s">
        <v>181</v>
      </c>
      <c r="C245" s="11">
        <v>40401</v>
      </c>
      <c r="D245" s="8" t="s">
        <v>30</v>
      </c>
      <c r="E245" s="46">
        <v>1</v>
      </c>
    </row>
    <row r="246" spans="1:5" ht="22.5" customHeight="1">
      <c r="A246" s="6">
        <f>SUBTOTAL(103,$B$6:B246)*1</f>
        <v>241</v>
      </c>
      <c r="B246" s="9" t="s">
        <v>181</v>
      </c>
      <c r="C246" s="11">
        <v>40401</v>
      </c>
      <c r="D246" s="8" t="s">
        <v>30</v>
      </c>
      <c r="E246" s="47">
        <v>1</v>
      </c>
    </row>
    <row r="247" spans="1:5" ht="22.5" customHeight="1">
      <c r="A247" s="6">
        <f>SUBTOTAL(103,$B$6:B247)*1</f>
        <v>242</v>
      </c>
      <c r="B247" s="9" t="s">
        <v>182</v>
      </c>
      <c r="C247" s="11">
        <v>40401</v>
      </c>
      <c r="D247" s="8" t="s">
        <v>30</v>
      </c>
      <c r="E247" s="48">
        <v>1</v>
      </c>
    </row>
    <row r="248" spans="1:5" ht="22.5" customHeight="1">
      <c r="A248" s="6">
        <f>SUBTOTAL(103,$B$6:B248)*1</f>
        <v>243</v>
      </c>
      <c r="B248" s="9" t="s">
        <v>182</v>
      </c>
      <c r="C248" s="11">
        <v>40401</v>
      </c>
      <c r="D248" s="8" t="s">
        <v>30</v>
      </c>
      <c r="E248" s="49">
        <v>1</v>
      </c>
    </row>
    <row r="249" spans="1:5" ht="22.5" customHeight="1">
      <c r="A249" s="6">
        <f>SUBTOTAL(103,$B$6:B249)*1</f>
        <v>244</v>
      </c>
      <c r="B249" s="9" t="s">
        <v>182</v>
      </c>
      <c r="C249" s="11">
        <v>40401</v>
      </c>
      <c r="D249" s="8" t="s">
        <v>30</v>
      </c>
      <c r="E249" s="50">
        <v>1</v>
      </c>
    </row>
    <row r="250" spans="1:5" ht="30.75" customHeight="1">
      <c r="A250" s="6">
        <f>SUBTOTAL(103,$B$6:B250)*1</f>
        <v>245</v>
      </c>
      <c r="B250" s="9" t="s">
        <v>183</v>
      </c>
      <c r="C250" s="11">
        <v>40401</v>
      </c>
      <c r="D250" s="8" t="s">
        <v>159</v>
      </c>
      <c r="E250" s="51">
        <v>1</v>
      </c>
    </row>
    <row r="251" spans="1:5" ht="27.75" customHeight="1">
      <c r="A251" s="6">
        <f>SUBTOTAL(103,$B$6:B251)*1</f>
        <v>246</v>
      </c>
      <c r="B251" s="9" t="s">
        <v>183</v>
      </c>
      <c r="C251" s="11">
        <v>40401</v>
      </c>
      <c r="D251" s="8" t="s">
        <v>159</v>
      </c>
      <c r="E251" s="52">
        <v>1</v>
      </c>
    </row>
    <row r="252" spans="1:5" ht="22.5" customHeight="1">
      <c r="A252" s="6">
        <f>SUBTOTAL(103,$B$6:B252)*1</f>
        <v>247</v>
      </c>
      <c r="B252" s="9" t="s">
        <v>184</v>
      </c>
      <c r="C252" s="11">
        <v>40422</v>
      </c>
      <c r="D252" s="8" t="s">
        <v>30</v>
      </c>
      <c r="E252" s="53">
        <v>1</v>
      </c>
    </row>
    <row r="253" spans="1:5" ht="22.5" customHeight="1">
      <c r="A253" s="6">
        <f>SUBTOTAL(103,$B$6:B253)*1</f>
        <v>248</v>
      </c>
      <c r="B253" s="9" t="s">
        <v>185</v>
      </c>
      <c r="C253" s="11">
        <v>40422</v>
      </c>
      <c r="D253" s="8" t="s">
        <v>30</v>
      </c>
      <c r="E253" s="54">
        <v>1</v>
      </c>
    </row>
    <row r="254" spans="1:5" ht="22.5" customHeight="1">
      <c r="A254" s="6">
        <f>SUBTOTAL(103,$B$6:B254)*1</f>
        <v>249</v>
      </c>
      <c r="B254" s="9" t="s">
        <v>186</v>
      </c>
      <c r="C254" s="11">
        <v>40449</v>
      </c>
      <c r="D254" s="8" t="s">
        <v>30</v>
      </c>
      <c r="E254" s="32">
        <v>1</v>
      </c>
    </row>
    <row r="255" spans="1:5" ht="22.5" customHeight="1">
      <c r="A255" s="6">
        <f>SUBTOTAL(103,$B$6:B255)*1</f>
        <v>250</v>
      </c>
      <c r="B255" s="9" t="s">
        <v>187</v>
      </c>
      <c r="C255" s="11">
        <v>40449</v>
      </c>
      <c r="D255" s="8" t="s">
        <v>30</v>
      </c>
      <c r="E255" s="33">
        <v>1</v>
      </c>
    </row>
    <row r="256" spans="1:5" ht="22.5" customHeight="1">
      <c r="A256" s="6">
        <f>SUBTOTAL(103,$B$6:B256)*1</f>
        <v>251</v>
      </c>
      <c r="B256" s="9" t="s">
        <v>188</v>
      </c>
      <c r="C256" s="11" t="s">
        <v>193</v>
      </c>
      <c r="D256" s="8" t="s">
        <v>30</v>
      </c>
      <c r="E256" s="34">
        <v>1</v>
      </c>
    </row>
    <row r="257" spans="1:5" ht="22.5" customHeight="1">
      <c r="A257" s="6">
        <f>SUBTOTAL(103,$B$6:B257)*1</f>
        <v>252</v>
      </c>
      <c r="B257" s="9" t="s">
        <v>189</v>
      </c>
      <c r="C257" s="11" t="s">
        <v>194</v>
      </c>
      <c r="D257" s="8" t="s">
        <v>30</v>
      </c>
      <c r="E257" s="35">
        <v>1</v>
      </c>
    </row>
    <row r="258" spans="1:5" ht="22.5" customHeight="1">
      <c r="A258" s="6">
        <f>SUBTOTAL(103,$B$6:B258)*1</f>
        <v>253</v>
      </c>
      <c r="B258" s="9" t="s">
        <v>190</v>
      </c>
      <c r="C258" s="11" t="s">
        <v>194</v>
      </c>
      <c r="D258" s="8" t="s">
        <v>30</v>
      </c>
      <c r="E258" s="36">
        <v>1</v>
      </c>
    </row>
    <row r="259" spans="1:5" ht="30" customHeight="1">
      <c r="A259" s="6">
        <f>SUBTOTAL(103,$B$6:B259)*1</f>
        <v>254</v>
      </c>
      <c r="B259" s="9" t="s">
        <v>191</v>
      </c>
      <c r="C259" s="62">
        <v>32294</v>
      </c>
      <c r="D259" s="63" t="s">
        <v>159</v>
      </c>
      <c r="E259" s="64">
        <v>1</v>
      </c>
    </row>
    <row r="260" spans="1:5" ht="23.25" customHeight="1">
      <c r="A260" s="6">
        <f>SUBTOTAL(103,$B$6:B260)*1</f>
        <v>255</v>
      </c>
      <c r="B260" s="9" t="s">
        <v>197</v>
      </c>
      <c r="C260" s="65">
        <v>43191</v>
      </c>
      <c r="D260" s="58" t="s">
        <v>30</v>
      </c>
      <c r="E260" s="59">
        <v>4</v>
      </c>
    </row>
    <row r="261" spans="1:5" ht="23.25" customHeight="1">
      <c r="A261" s="6">
        <f>SUBTOTAL(103,$B$6:B261)*1</f>
        <v>256</v>
      </c>
      <c r="B261" s="9" t="s">
        <v>198</v>
      </c>
      <c r="C261" s="66">
        <v>43191</v>
      </c>
      <c r="D261" s="7" t="s">
        <v>30</v>
      </c>
      <c r="E261" s="10">
        <v>2</v>
      </c>
    </row>
    <row r="262" spans="1:5" ht="23.25" customHeight="1">
      <c r="A262" s="6">
        <f>SUBTOTAL(103,$B$6:B262)*1</f>
        <v>257</v>
      </c>
      <c r="B262" s="9" t="s">
        <v>199</v>
      </c>
      <c r="C262" s="66">
        <v>43191</v>
      </c>
      <c r="D262" s="7" t="s">
        <v>30</v>
      </c>
      <c r="E262" s="10">
        <v>1</v>
      </c>
    </row>
    <row r="263" spans="1:5" ht="23.25" customHeight="1">
      <c r="A263" s="6">
        <f>SUBTOTAL(103,$B$6:B263)*1</f>
        <v>258</v>
      </c>
      <c r="B263" s="9" t="s">
        <v>200</v>
      </c>
      <c r="C263" s="66">
        <v>43191</v>
      </c>
      <c r="D263" s="7" t="s">
        <v>30</v>
      </c>
      <c r="E263" s="10">
        <v>1</v>
      </c>
    </row>
    <row r="264" spans="1:5" ht="23.25" customHeight="1">
      <c r="A264" s="6">
        <f>SUBTOTAL(103,$B$6:B264)*1</f>
        <v>259</v>
      </c>
      <c r="B264" s="9" t="s">
        <v>201</v>
      </c>
      <c r="C264" s="66">
        <v>43191</v>
      </c>
      <c r="D264" s="7" t="s">
        <v>30</v>
      </c>
      <c r="E264" s="10">
        <v>1</v>
      </c>
    </row>
    <row r="265" spans="1:5" ht="23.25" customHeight="1">
      <c r="A265" s="6">
        <f>SUBTOTAL(103,$B$6:B265)*1</f>
        <v>260</v>
      </c>
      <c r="B265" s="9" t="s">
        <v>202</v>
      </c>
      <c r="C265" s="66">
        <v>43191</v>
      </c>
      <c r="D265" s="7" t="s">
        <v>30</v>
      </c>
      <c r="E265" s="10">
        <v>1</v>
      </c>
    </row>
    <row r="266" spans="1:5" ht="23.25" customHeight="1">
      <c r="A266" s="6">
        <f>SUBTOTAL(103,$B$6:B266)*1</f>
        <v>261</v>
      </c>
      <c r="B266" s="9" t="s">
        <v>203</v>
      </c>
      <c r="C266" s="66">
        <v>43191</v>
      </c>
      <c r="D266" s="7" t="s">
        <v>30</v>
      </c>
      <c r="E266" s="10">
        <v>1</v>
      </c>
    </row>
    <row r="267" spans="1:5" ht="23.25" customHeight="1">
      <c r="A267" s="6">
        <f>SUBTOTAL(103,$B$6:B267)*1</f>
        <v>262</v>
      </c>
      <c r="B267" s="9" t="s">
        <v>204</v>
      </c>
      <c r="C267" s="66">
        <v>43191</v>
      </c>
      <c r="D267" s="7" t="s">
        <v>30</v>
      </c>
      <c r="E267" s="10">
        <v>1</v>
      </c>
    </row>
    <row r="268" spans="1:5" ht="23.25" customHeight="1">
      <c r="A268" s="6">
        <f>SUBTOTAL(103,$B$6:B268)*1</f>
        <v>263</v>
      </c>
      <c r="B268" s="9" t="s">
        <v>205</v>
      </c>
      <c r="C268" s="66">
        <v>43191</v>
      </c>
      <c r="D268" s="7" t="s">
        <v>30</v>
      </c>
      <c r="E268" s="10">
        <v>1</v>
      </c>
    </row>
    <row r="269" spans="1:5" ht="23.25" customHeight="1">
      <c r="A269" s="6">
        <f>SUBTOTAL(103,$B$6:B269)*1</f>
        <v>264</v>
      </c>
      <c r="B269" s="9" t="s">
        <v>206</v>
      </c>
      <c r="C269" s="66">
        <v>39630</v>
      </c>
      <c r="D269" s="7" t="s">
        <v>30</v>
      </c>
      <c r="E269" s="10">
        <v>1</v>
      </c>
    </row>
    <row r="270" spans="1:5" ht="23.25" customHeight="1">
      <c r="A270" s="6">
        <f>SUBTOTAL(103,$B$6:B270)*1</f>
        <v>265</v>
      </c>
      <c r="B270" s="9" t="s">
        <v>207</v>
      </c>
      <c r="C270" s="66">
        <v>41974</v>
      </c>
      <c r="D270" s="7" t="s">
        <v>30</v>
      </c>
      <c r="E270" s="10">
        <v>1</v>
      </c>
    </row>
    <row r="271" spans="1:5" ht="23.25" customHeight="1">
      <c r="A271" s="6">
        <f>SUBTOTAL(103,$B$6:B271)*1</f>
        <v>266</v>
      </c>
      <c r="B271" s="9" t="s">
        <v>208</v>
      </c>
      <c r="C271" s="66">
        <v>39630</v>
      </c>
      <c r="D271" s="7" t="s">
        <v>30</v>
      </c>
      <c r="E271" s="10">
        <v>1</v>
      </c>
    </row>
    <row r="272" spans="1:5" ht="23.25" customHeight="1">
      <c r="A272" s="6">
        <f>SUBTOTAL(103,$B$6:B272)*1</f>
        <v>267</v>
      </c>
      <c r="B272" s="9" t="s">
        <v>209</v>
      </c>
      <c r="C272" s="66">
        <v>44105</v>
      </c>
      <c r="D272" s="7" t="s">
        <v>30</v>
      </c>
      <c r="E272" s="10">
        <v>1</v>
      </c>
    </row>
    <row r="273" spans="1:5" ht="23.25" customHeight="1">
      <c r="A273" s="6">
        <f>SUBTOTAL(103,$B$6:B273)*1</f>
        <v>268</v>
      </c>
      <c r="B273" s="9" t="s">
        <v>210</v>
      </c>
      <c r="C273" s="65">
        <v>43191</v>
      </c>
      <c r="D273" s="58" t="s">
        <v>30</v>
      </c>
      <c r="E273" s="59">
        <v>2</v>
      </c>
    </row>
    <row r="274" spans="1:5" ht="23.25" customHeight="1">
      <c r="A274" s="6">
        <f>SUBTOTAL(103,$B$6:B274)*1</f>
        <v>269</v>
      </c>
      <c r="B274" s="9" t="s">
        <v>211</v>
      </c>
      <c r="C274" s="65">
        <v>43191</v>
      </c>
      <c r="D274" s="58" t="s">
        <v>30</v>
      </c>
      <c r="E274" s="59">
        <v>1</v>
      </c>
    </row>
    <row r="275" spans="1:5" ht="23.25" customHeight="1">
      <c r="A275" s="60"/>
      <c r="B275" s="61"/>
      <c r="C275" s="65"/>
      <c r="D275" s="58"/>
      <c r="E275" s="59"/>
    </row>
    <row r="276" spans="1:5" ht="29.25" customHeight="1">
      <c r="A276" s="60"/>
      <c r="B276" s="61"/>
      <c r="C276" s="65"/>
      <c r="D276" s="58"/>
      <c r="E276" s="59"/>
    </row>
    <row r="277" spans="1:5" ht="22.5" customHeight="1">
      <c r="A277" s="80" t="s">
        <v>2</v>
      </c>
      <c r="B277" s="80"/>
      <c r="C277" s="80"/>
      <c r="D277" s="55"/>
      <c r="E277" s="57">
        <f>ROUND(SUM(E6:E274),2)</f>
        <v>283</v>
      </c>
    </row>
    <row r="278" spans="1:5" ht="22.5" customHeight="1">
      <c r="A278" s="70" t="s">
        <v>3</v>
      </c>
      <c r="B278" s="71"/>
      <c r="C278" s="72"/>
      <c r="D278" s="55"/>
      <c r="E278" s="56">
        <v>0</v>
      </c>
    </row>
    <row r="279" spans="1:5" ht="22.5" customHeight="1">
      <c r="A279" s="70" t="s">
        <v>4</v>
      </c>
      <c r="B279" s="71"/>
      <c r="C279" s="72"/>
      <c r="D279" s="55"/>
      <c r="E279" s="57">
        <f>E277</f>
        <v>283</v>
      </c>
    </row>
    <row r="280" spans="1:5" ht="22.5" customHeight="1">
      <c r="A280" s="1" t="s">
        <v>8</v>
      </c>
      <c r="B280" s="1"/>
      <c r="C280" s="1"/>
      <c r="D280" s="1"/>
      <c r="E280" s="1"/>
    </row>
    <row r="281" spans="1:5" ht="22.5" customHeight="1">
      <c r="A281" s="1" t="s">
        <v>7</v>
      </c>
      <c r="B281" s="1"/>
      <c r="C281" s="1"/>
      <c r="D281" s="1"/>
      <c r="E281" s="1"/>
    </row>
  </sheetData>
  <autoFilter ref="A5:E259"/>
  <mergeCells count="11">
    <mergeCell ref="D3:E3"/>
    <mergeCell ref="A279:C279"/>
    <mergeCell ref="A1:E1"/>
    <mergeCell ref="A2:E2"/>
    <mergeCell ref="A4:A5"/>
    <mergeCell ref="B4:B5"/>
    <mergeCell ref="C4:C5"/>
    <mergeCell ref="D4:D5"/>
    <mergeCell ref="E4:E5"/>
    <mergeCell ref="A277:C277"/>
    <mergeCell ref="A278:C278"/>
  </mergeCells>
  <phoneticPr fontId="3" type="noConversion"/>
  <printOptions horizontalCentered="1"/>
  <pageMargins left="0.47244094488188981" right="0.47244094488188981" top="0.74803149606299213" bottom="0.39370078740157483" header="0.47244094488188981" footer="0.31496062992125984"/>
  <pageSetup paperSize="9" scale="89" fitToHeight="0" orientation="portrait" r:id="rId1"/>
  <headerFooter>
    <oddHeader>&amp;R&amp;10表1
第&amp;P页，共&amp;N页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办公设备</vt:lpstr>
      <vt:lpstr>办公设备!Print_Area</vt:lpstr>
      <vt:lpstr>办公设备!Print_Titles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2023-11-02T08:00:09Z</dcterms:modified>
</cp:coreProperties>
</file>